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табл.10" sheetId="1" state="visible" r:id="rId3"/>
    <sheet name="табл.11" sheetId="2" state="visible" r:id="rId4"/>
    <sheet name="табл.12" sheetId="3" state="visible" r:id="rId5"/>
    <sheet name="табл.13" sheetId="4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<sst xmlns="http://schemas.openxmlformats.org/spreadsheetml/2006/main" count="1001" uniqueCount="341">
  <si>
    <t xml:space="preserve">Таблица № 10</t>
  </si>
  <si>
    <t xml:space="preserve">Сведения
</t>
  </si>
  <si>
    <t xml:space="preserve">о достижении значений целевых индикаторов и показателей муниципальной программы
</t>
  </si>
  <si>
    <t xml:space="preserve">городского округа «Вуктыл» «Развитие транспортной системы»
</t>
  </si>
  <si>
    <t xml:space="preserve">За  3 квартал 2023 г.</t>
  </si>
  <si>
    <t xml:space="preserve">№ п/п</t>
  </si>
  <si>
    <t xml:space="preserve">Наименование целевого индикатора (показатель) </t>
  </si>
  <si>
    <t xml:space="preserve">Ед.  измерения</t>
  </si>
  <si>
    <t xml:space="preserve">Направленность</t>
  </si>
  <si>
    <t xml:space="preserve">Значения  целевого индикатора (показателя) муниципальной программы, подпрограммы    </t>
  </si>
  <si>
    <t xml:space="preserve">Обоснование отклонений значений целевого индикатора (показателя)</t>
  </si>
  <si>
    <t xml:space="preserve">2022 год </t>
  </si>
  <si>
    <t xml:space="preserve">2023 год</t>
  </si>
  <si>
    <t xml:space="preserve">план</t>
  </si>
  <si>
    <t xml:space="preserve">факт</t>
  </si>
  <si>
    <t xml:space="preserve">Муниципальная программа городского округа «Вуктыл» «Развитие транспортной системы»
</t>
  </si>
  <si>
    <t xml:space="preserve">1.</t>
  </si>
  <si>
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</si>
  <si>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 xml:space="preserve">процент</t>
  </si>
  <si>
    <t xml:space="preserve">↑</t>
  </si>
  <si>
    <t xml:space="preserve">Выполнены работы по ямочному ремонту автомобильной дороги общего пользования местного значения «Пост ДПС-Нефтебаза» общей протяженностью 2 км. Очистка дренажа вдоль дороги общего пользования местного значения «Вуктыл-Подчерье» общей протяженностью 250 м.</t>
  </si>
  <si>
    <t xml:space="preserve">2.</t>
  </si>
  <si>
    <t xml:space="preserve">Доля населенных пунктов, охваченных автобусным сообщением, в общей численности населенных пунктов (на конец года)</t>
  </si>
  <si>
    <t xml:space="preserve">*</t>
  </si>
  <si>
    <t xml:space="preserve">* Значение индикатора запланировано до конца 2023 года</t>
  </si>
  <si>
    <t xml:space="preserve">3.</t>
  </si>
  <si>
    <t xml:space="preserve">Число граждан, погибших в дорожно-транспортных происшествиях</t>
  </si>
  <si>
    <t xml:space="preserve">человек</t>
  </si>
  <si>
    <t xml:space="preserve">↓</t>
  </si>
  <si>
    <t xml:space="preserve">Отсутствует число граждан погибших в дорожно-транспортных происшествиях</t>
  </si>
  <si>
    <t xml:space="preserve">Подпрограмма 1 «Развитие транспортной инфраструктуры и дорожного хозяйства» </t>
  </si>
  <si>
    <t xml:space="preserve">Задача «Обеспечение устойчивого функционирования автомобильных дорог общего пользования местного значения, зимних автомобильных дорог, ледовых переправ и улиц на территории МО ГО «Вуктыл»</t>
  </si>
  <si>
    <t xml:space="preserve">4.</t>
  </si>
  <si>
    <t xml:space="preserve">Протяженность ледовых переправ и зимних автомобильных дорог общего пользования местного значения, оборудование и содержание которых осуществляются в соответствующем финансовом году</t>
  </si>
  <si>
    <t xml:space="preserve">км</t>
  </si>
  <si>
    <t xml:space="preserve">5. </t>
  </si>
  <si>
    <t xml:space="preserve">Доля протяженности обслуживаемой уличной сети от общей протяженности уличной сети</t>
  </si>
  <si>
    <t xml:space="preserve">6.</t>
  </si>
  <si>
    <t xml:space="preserve">Доля реализованных народных проектов в сфере дорожной деятельности в рамках проекта «Народный бюджет» от общего количества проектов в сфере дорожной деятельности в рамках проекта «Народный бюджет»</t>
  </si>
  <si>
    <t xml:space="preserve">Реализовано 4 народных проектов в сфере дорожной деятельности в рамках проекта «Народный бюджет» от общего количества проектов в сфере дорожной деятельности в рамках проекта «Народный бюджет»</t>
  </si>
  <si>
    <t xml:space="preserve">Подпрограмма 2 «Организация транспортного обслуживания»</t>
  </si>
  <si>
    <t xml:space="preserve">Задача 1. «Организация предоставления транспортных услуг»</t>
  </si>
  <si>
    <t xml:space="preserve">7.</t>
  </si>
  <si>
    <t xml:space="preserve">Количество сельских населенных пунктов, имеющих регулярное автобусное сообщение с административным центром городского округа «Вуктыл»</t>
  </si>
  <si>
    <t xml:space="preserve">единиц</t>
  </si>
  <si>
    <t xml:space="preserve">-</t>
  </si>
  <si>
    <t xml:space="preserve">8.</t>
  </si>
  <si>
    <t xml:space="preserve">Количество населенных пунктов, имеющих регулярное автобусное сообщение на территории городского округа «Вуктыл»</t>
  </si>
  <si>
    <t xml:space="preserve">9.</t>
  </si>
  <si>
    <t xml:space="preserve">Количество организаций водного транспорта, осуществляющих пассажирские перевозки  водным транспортом на территории городского округа «Вуктыл», получившие субсидию  на возмещение выпадающих доходов</t>
  </si>
  <si>
    <t xml:space="preserve">Мероприятие по достижению индикатора запланировано до конца 2023 года</t>
  </si>
  <si>
    <t xml:space="preserve">10.</t>
  </si>
  <si>
    <t xml:space="preserve">Доля фактически выполненных пассажирских рейсов водным транспортом от общего количества запланированных пассажирских рейсов </t>
  </si>
  <si>
    <t xml:space="preserve">Выполнение пассажирских рейсов водным транспортом закончится с окончанием навигационного периода 2023 года</t>
  </si>
  <si>
    <t xml:space="preserve">Задача 2 «Содействие повышению уровня качества предоставления транспортных услуг населению городского округа «Вуктыл», создание безопасных условий для предоставления транспортных услуг»</t>
  </si>
  <si>
    <t xml:space="preserve">11.</t>
  </si>
  <si>
    <t xml:space="preserve">Количество мероприятий, направленных на содержание и обустройство остановочных пунктов, расположенных на 1164 км р. Печора в районе местечка Кузьдибож</t>
  </si>
  <si>
    <t xml:space="preserve">0</t>
  </si>
  <si>
    <t xml:space="preserve">12.</t>
  </si>
  <si>
    <t xml:space="preserve">Количество мероприятий, направленных на обеспечение транспортной безопасности и доступности на части участка взлетно-посадочной полосы аэропорта города Вуктыла</t>
  </si>
  <si>
    <t xml:space="preserve">Подпрограмма 3 «Повышение безопасности дорожного движения» </t>
  </si>
  <si>
    <t xml:space="preserve">Задача 1. «Развитие системы предупреждения опасного поведения участников дорожного движения»</t>
  </si>
  <si>
    <t xml:space="preserve">13.</t>
  </si>
  <si>
    <t xml:space="preserve">Число совершеннолетних граждан, погибших в дорожно-транспортных происшествиях </t>
  </si>
  <si>
    <t xml:space="preserve">14.</t>
  </si>
  <si>
    <t xml:space="preserve">Количество опубликованных в средствах массовой информации (в том числе, размещенных в сети Интернет) материалов на тему повышение безопасности дорожного движения</t>
  </si>
  <si>
    <t xml:space="preserve">Задача 2  «Обеспечение безопасного участия детей в дорожном движении»</t>
  </si>
  <si>
    <t xml:space="preserve">15.</t>
  </si>
  <si>
    <t xml:space="preserve">Число детей, погибших в дорожно-транспортных происшествиях</t>
  </si>
  <si>
    <t xml:space="preserve">16.</t>
  </si>
  <si>
    <t xml:space="preserve">Количество проведенных профилактических акций по безопасности дорожного движения, направленных на профилактику детского дорожно-транспортного травматизма</t>
  </si>
  <si>
    <t xml:space="preserve">проведение мероприятий  запланировано до конца 2023 года</t>
  </si>
  <si>
    <t xml:space="preserve">17.</t>
  </si>
  <si>
    <t xml:space="preserve">Количество образовательных учреждений на территории муниципального образования городского округа «Вуктыл»,  оснащенных оборудованием, позволяющим в игровой форме формировать навыки безопасного поведения на улично-дорожной сети (нарастающим итогом)</t>
  </si>
  <si>
    <t xml:space="preserve">проведение мероприятий запланировано до конца 2023 года</t>
  </si>
  <si>
    <t xml:space="preserve">Задача 3 «Развитие системы организации дорожного движения транспортных средств и пешеходов»</t>
  </si>
  <si>
    <t xml:space="preserve">18.</t>
  </si>
  <si>
    <t xml:space="preserve">Уровень протяженности улично-дорожной сети с твердым покрытием с нанесенной горизонтальной разметкой в общей протяженности улично-дорожной сети с твердым покрытием</t>
  </si>
  <si>
    <t xml:space="preserve">19.</t>
  </si>
  <si>
    <t xml:space="preserve">Доля пешеходных переходов вблизи образовательных учреждений, приведенных в соответствие с нормативными требованиями, от общего количества пешеходных переходов вблизи образовательных учреждений</t>
  </si>
  <si>
    <t xml:space="preserve">20.</t>
  </si>
  <si>
    <t xml:space="preserve">Количество разработанных проектов организации дорожного движения</t>
  </si>
  <si>
    <t xml:space="preserve">Мероприятие на 2023 год не запланировано</t>
  </si>
  <si>
    <t xml:space="preserve">Задача 4. «Выявление и эвакуация длительно хранящегося, брошенного (бесхозяйного) и разукомплектованного автотранспорта»</t>
  </si>
  <si>
    <t xml:space="preserve">21.</t>
  </si>
  <si>
    <t xml:space="preserve">Количество эвакуированного автотранспорта</t>
  </si>
  <si>
    <t xml:space="preserve">Таблица № 11</t>
  </si>
  <si>
    <t xml:space="preserve">Сведения</t>
  </si>
  <si>
    <t xml:space="preserve">о степени выполнения основных мероприятий, ведомственных целевых программ, мероприятий и контрольных событий </t>
  </si>
  <si>
    <t xml:space="preserve">муниципальной программы городского округа «Вуктыл» «Развитие транспортной системы»
</t>
  </si>
  <si>
    <t xml:space="preserve">За 3 квартал 2023 г.</t>
  </si>
  <si>
    <t xml:space="preserve">Наименование основного мероприятия, ведомственной целевой программы (далее - ВЦП), мероприятия, контрольного события</t>
  </si>
  <si>
    <t xml:space="preserve">Ответственный исполнитель</t>
  </si>
  <si>
    <t xml:space="preserve">Плановый срок в отчетном году</t>
  </si>
  <si>
    <t xml:space="preserve">Фактический срок в отчетном году</t>
  </si>
  <si>
    <t xml:space="preserve">Результаты</t>
  </si>
  <si>
    <t xml:space="preserve">Проблемы, возникшие в ходе реализации 
мероприятия
</t>
  </si>
  <si>
    <t xml:space="preserve">начала реализации</t>
  </si>
  <si>
    <t xml:space="preserve">окончания реализации</t>
  </si>
  <si>
    <t xml:space="preserve">запланированные</t>
  </si>
  <si>
    <t xml:space="preserve">достигнутые</t>
  </si>
  <si>
    <t xml:space="preserve">Проектные мероприятия</t>
  </si>
  <si>
    <t xml:space="preserve">Процессные мероприятия</t>
  </si>
  <si>
    <t xml:space="preserve">Основное мероприятие 1.1.   Капитальный ремонт, ремонт автомобильных дорог  общего пользования местного значения и мостовых сооружений на них, осуществление строительного контроля за выполнением работ, разработка проектно-сметной документации и прохождение государственной экспертизы</t>
  </si>
  <si>
    <t xml:space="preserve">Фоменко О.В. -  начальник ОГ и ДХ</t>
  </si>
  <si>
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(процент) —11,69</t>
  </si>
  <si>
    <t xml:space="preserve">Мероприятия на 2023 год не запланированы</t>
  </si>
  <si>
    <t xml:space="preserve">нет</t>
  </si>
  <si>
    <t xml:space="preserve">Мероприятие 1.1.1.                      Проведение комплекса мероприятий по проведению экспертизы проектно-сметной документации на ремонт моста через р.Вуктыл, расположенного на автомобильной дороге общего пользования местного значения Вуктыл-Подчерье</t>
  </si>
  <si>
    <t xml:space="preserve">Контрольное событие № 1.              Комплекс мероприятий по проведению экспертизы проектно-сметной документации на ремонт моста через р.Вуктыл, расположенного на автомобильной дороге общего пользования местного значения Вуктыл-Подчерье проведен</t>
  </si>
  <si>
    <t xml:space="preserve">х</t>
  </si>
  <si>
    <t xml:space="preserve">Мероприятие 1.1.2.               Проведение экспертизы проектно-сметной документации на ремонт моста через р.Вуктыл, расположенного на автомобильной дороге общего пользования местного значения Вуктыл-Подчерье</t>
  </si>
  <si>
    <r>
      <rPr>
        <sz val="12"/>
        <rFont val="Times New Roman"/>
        <family val="1"/>
        <charset val="204"/>
      </rPr>
  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(процент) — </t>
    </r>
    <r>
      <rPr>
        <sz val="12"/>
        <color rgb="FF000000"/>
        <rFont val="Times New Roman"/>
        <family val="1"/>
        <charset val="204"/>
      </rPr>
      <t xml:space="preserve">11,69</t>
    </r>
  </si>
  <si>
    <r>
      <rPr>
        <sz val="12"/>
        <color rgb="FF000000"/>
        <rFont val="Times New Roman"/>
        <family val="1"/>
        <charset val="204"/>
      </rPr>
      <t xml:space="preserve">Контрольное событие № 2.</t>
    </r>
    <r>
      <rPr>
        <b val="true"/>
        <sz val="12"/>
        <color rgb="FF000000"/>
        <rFont val="Times New Roman"/>
        <family val="1"/>
        <charset val="204"/>
      </rPr>
      <t xml:space="preserve">         </t>
    </r>
    <r>
      <rPr>
        <sz val="12"/>
        <color rgb="FF000000"/>
        <rFont val="Times New Roman"/>
        <family val="1"/>
        <charset val="204"/>
      </rPr>
      <t xml:space="preserve">Акт выполненных работ по проведению экспертизы проектно-сметной документации моста через р.Вуктыл подписан</t>
    </r>
  </si>
  <si>
    <t xml:space="preserve">Основное мероприятие 1.2.     Содержание автомобильных дорог общего пользования местного значения городского округа «Вуктыл» и мостовых сооружений на них</t>
  </si>
  <si>
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(процент) — 11,69</t>
  </si>
  <si>
    <t xml:space="preserve">Выполнены работ по зимнему содержанию автомобильных дорог общего пользования местного значения городского округа «Вуктыл». Акты выполненных работ подписаны. Оплата произведена</t>
  </si>
  <si>
    <t xml:space="preserve">Мероприятие 1.2.1.                  Выполнение работ по зимнему и летнему содержанию автомобильных дорог общего пользования местного значения,  расположенных на территории городского округа «Вуктыл»</t>
  </si>
  <si>
    <r>
      <rPr>
        <sz val="12"/>
        <rFont val="Times New Roman"/>
        <family val="1"/>
        <charset val="204"/>
      </rPr>
      <t xml:space="preserve">Контрольное событие № 3. </t>
    </r>
    <r>
      <rPr>
        <b val="true"/>
        <sz val="12"/>
        <rFont val="Times New Roman"/>
        <family val="1"/>
        <charset val="204"/>
      </rPr>
      <t xml:space="preserve">                </t>
    </r>
    <r>
      <rPr>
        <sz val="12"/>
        <rFont val="Times New Roman"/>
        <family val="1"/>
        <charset val="204"/>
      </rPr>
      <t xml:space="preserve"> Акты выполненных работ по зимнему и летнему содержанию автомобильных дорог общего пользования местного значения подписаны</t>
    </r>
  </si>
  <si>
    <t xml:space="preserve">Мероприятие 1.2.2.                               Проведение инвентаризации и оценки технического состояния автомобильных дорог общего пользования местного значения, расположенных на территории городского округа "Вуктыл"</t>
  </si>
  <si>
    <t xml:space="preserve">Мероприятия запланированы до конца 2023 года</t>
  </si>
  <si>
    <r>
      <rPr>
        <sz val="12"/>
        <rFont val="Times New Roman"/>
        <family val="1"/>
        <charset val="204"/>
      </rPr>
      <t xml:space="preserve">Контрольное событие № 4.</t>
    </r>
    <r>
      <rPr>
        <b val="true"/>
        <sz val="12"/>
        <rFont val="Times New Roman"/>
        <family val="1"/>
        <charset val="204"/>
      </rPr>
      <t xml:space="preserve">                     </t>
    </r>
    <r>
      <rPr>
        <sz val="12"/>
        <rFont val="Times New Roman"/>
        <family val="1"/>
        <charset val="204"/>
      </rPr>
      <t xml:space="preserve">Акты выполненных работ по проведению инвентаризации и оценки технического состояния автомобильных дорог общего пользования местного значения, расположенных на территории городского округа "Вуктыл"(Щердино) подписаны</t>
    </r>
  </si>
  <si>
    <t xml:space="preserve">Основное мероприятие 1.3. Оборудование и содержание ледовых переправ и зимних автомобильных дорог общего пользования местного значения городского округа «Вуктыл»</t>
  </si>
  <si>
    <t xml:space="preserve">Протяженность ледовых переправ и зимних автомобильных дорог общего пользования местного значения, оборудование и содержание которых осуществляются в соответствующем финансовом году (км) — 18,175</t>
  </si>
  <si>
    <t xml:space="preserve">Заключено соглашение с Министерством строительства и жилищно-коммунального хозяйства Республики Коми о предоставлении субсидии из республиканского бюджета Республики Коми бюджету муниципального образования городского округа «Вуктыл» на оборудование и содержание ледовых переправ и зимних автомобильных дорог общего пользования местного значения. Заключен муниципальный контракт на выполнение работ по оборудованию и содержанию ледовых переправ и зимних автомобильных дорог</t>
  </si>
  <si>
    <t xml:space="preserve">Мероприятие 1.3.1.                      Проведение комплекса мероприятий для заключения соглашения о предоставлении субсидии на оборудование и содержание ледовых переправ и зимних автомобильных дорог</t>
  </si>
  <si>
    <t xml:space="preserve">Заключено соглашение с Министерством строительства и жилищно-коммунального хозяйства Республики Коми о предоставлении субсидии из республиканского бюджета Республики Коми бюджету муниципального образования городского округа «Вуктыл» на оборудование и содержание ледовых переправ и зимних автомобильных дорог общего пользования местного значения</t>
  </si>
  <si>
    <t xml:space="preserve">Контрольное событие № 5.                   Комплекс мероприятий для заключения соглашения о предоставлении субсидии на оборудование и содержание ледовых переправ и зимних автомобильных дорог проведен</t>
  </si>
  <si>
    <t xml:space="preserve">Мероприятие 1.3.2.    
Оборудование и содержание ледовых переправ через р. Подчерье и русло ст. Подчерье, в том числе оборудование и зимнее содержание автомобильной дороги общего пользования местного значения Подчерье - Кырта на территории муниципального образования городского округа «Вуктыл»</t>
  </si>
  <si>
    <t xml:space="preserve">Выполнены работы по оборудованию и содержанию ледовых переправ и зимних автомобильных дорог общего пользования местного значения. Акты выполненных работ подписаны. Оплата произведена</t>
  </si>
  <si>
    <r>
      <rPr>
        <sz val="12"/>
        <color rgb="FF000000"/>
        <rFont val="Times New Roman"/>
        <family val="1"/>
        <charset val="204"/>
      </rPr>
      <t xml:space="preserve">Контрольное событие № 6.   </t>
    </r>
    <r>
      <rPr>
        <b val="true"/>
        <sz val="12"/>
        <color rgb="FF000000"/>
        <rFont val="Times New Roman"/>
        <family val="1"/>
        <charset val="204"/>
      </rPr>
      <t xml:space="preserve">               </t>
    </r>
    <r>
      <rPr>
        <sz val="12"/>
        <color rgb="FF000000"/>
        <rFont val="Times New Roman"/>
        <family val="1"/>
        <charset val="204"/>
      </rPr>
      <t xml:space="preserve">Акты выполненных работ на оборудование и содержание ледовых переправ через р. Подчерье и русло ст. Подчерье, в том числе на оборудование и зимнее содержание автомобильной дороги общего пользования местного значения Подчерье - Кырта, подписаны</t>
    </r>
  </si>
  <si>
    <t xml:space="preserve">Основное мероприятие 1.4.    Содержание, ремонт и капитальный ремонт уличной сети городского округа «Вуктыл» и сооружений на них, в том числе тротуаров общего пользования, остановок общественного транспорта</t>
  </si>
  <si>
    <t xml:space="preserve">Доля протяженности обслуживаемой уличной сети от общей протяженности уличной сети (процент) — 100</t>
  </si>
  <si>
    <t xml:space="preserve">Выполнены работы по зимнему и летнему содержанию уличной сети г. Вуктыл, а так же сельских населенных пунктов. Акты выполненных работ подписаны. Оплата произведена</t>
  </si>
  <si>
    <t xml:space="preserve">Мероприятие 1.4.1.                 Выполнение работ по содержанию уличной сети города</t>
  </si>
  <si>
    <t xml:space="preserve">Выполнены работы по зимнему и летнему содержанию уличной г. Вуктыл, а так же  сельских населенных пунктов. Акты выполненных работ подписаны. Оплата произведена</t>
  </si>
  <si>
    <r>
      <rPr>
        <sz val="12"/>
        <rFont val="Times New Roman"/>
        <family val="1"/>
        <charset val="204"/>
      </rPr>
      <t xml:space="preserve">Контрольное событие № 7.  </t>
    </r>
    <r>
      <rPr>
        <b val="true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Акты выполненных работ на содержание уличной сети города подписаны</t>
    </r>
  </si>
  <si>
    <t xml:space="preserve">Мероприятие 1.4.2.                  Выполнение работ по содержанию уличной сети населенных пунктов</t>
  </si>
  <si>
    <t xml:space="preserve">Выполнены работы по зимнему и летнему содержанию улично — дорожной сети г. Вуктыл, а так же  сельских населенных пунктов. Акты выполненных работ подписаны. Оплата произведена</t>
  </si>
  <si>
    <r>
      <rPr>
        <sz val="12"/>
        <rFont val="Times New Roman"/>
        <family val="1"/>
        <charset val="204"/>
      </rPr>
      <t xml:space="preserve">Контрольное событие № 8.  </t>
    </r>
    <r>
      <rPr>
        <b val="true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Акты выполненных работ на содержание уличной сети населенных пунктов подписаны</t>
    </r>
  </si>
  <si>
    <t xml:space="preserve">Мероприятие 1.4.3.                              Проведение инвентаризации и оценки технического состояния улично-дорожной сети г. Вуктыл</t>
  </si>
  <si>
    <r>
      <rPr>
        <sz val="12"/>
        <rFont val="Times New Roman"/>
        <family val="1"/>
        <charset val="204"/>
      </rPr>
      <t xml:space="preserve">Контрольное событие № 9.</t>
    </r>
    <r>
      <rPr>
        <b val="true"/>
        <sz val="12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Акты выполненных работ по инвентаризации и оценки технического состояния улично-дорожной сети г. Вуктыл проведению подписаны</t>
    </r>
  </si>
  <si>
    <t xml:space="preserve">Мероприятие 1.4.4.                          Реализация мероприятий (ремонт) по приведению в нормативное состояние автомобильных дорог местного значения и улиц г. Вуктыл</t>
  </si>
  <si>
    <t xml:space="preserve">Выполнены работы по ямочному ремонту участка улично-дорожной сети г. Вуктыл. Акты выполненных работ подписаны. Оплата произведена</t>
  </si>
  <si>
    <r>
      <rPr>
        <sz val="12"/>
        <color rgb="FF000000"/>
        <rFont val="Times New Roman"/>
        <family val="1"/>
        <charset val="204"/>
      </rPr>
      <t xml:space="preserve">Контрольное событие № 10.</t>
    </r>
    <r>
      <rPr>
        <b val="true"/>
        <sz val="12"/>
        <color rgb="FF000000"/>
        <rFont val="Times New Roman"/>
        <family val="1"/>
        <charset val="204"/>
      </rPr>
      <t xml:space="preserve">              </t>
    </r>
    <r>
      <rPr>
        <sz val="12"/>
        <color rgb="FF000000"/>
        <rFont val="Times New Roman"/>
        <family val="1"/>
        <charset val="204"/>
      </rPr>
      <t xml:space="preserve">Мероприятия по приведению (ремонт) в нормативное состояние автомобильных дорог местного значения и улиц в г. Вуктыл</t>
    </r>
  </si>
  <si>
    <t xml:space="preserve">Основное мероприятие 1.5.      Реализация народных проектов в сфере дорожной деятельности в рамках проекта «Народный бюджет»</t>
  </si>
  <si>
    <t xml:space="preserve">Доля реализованных народных проектов в сфере дорожной деятельности в рамках проекта «Народный бюджет» от общего количества проектов в сфере дорожной деятельности в рамках проекта «Народный бюджет» (процент) — 100</t>
  </si>
  <si>
    <t xml:space="preserve">Заключено соглашение 24 марта 2023 г. № НПМО — 4.Заключены муниципальные контракты на  выполнение работ по ямочному ремонту автомобильной дороги общего пользования  «Пост ДПС-Нефтебаза» на участках от км 4+290 м до км 4+790 м иот км 3+790 м до км 4+290 м   г. Вуктыл  в рамках проекта «Народный бюджет» в 2023 г.. Акты выполненых работ подписаны. Оплата произведена</t>
  </si>
  <si>
    <t xml:space="preserve">Мероприятие 1.5.1.                              Проведение комплекса мероприятий в целях реализации народных проектов в сфере дорожной деятельности в рамках проекта «Народный бюджет»</t>
  </si>
  <si>
    <t xml:space="preserve">Заключено соглашение 24 марта 2023 г. № НПМО — 4. Заключены муниципальные контракты на  выполнение работ по ямочному ремонту автомобильной дороги общего пользования  «Пост ДПС-Нефтебаза» на участках от км 4+290 м до км 4+790 м иот км 3+790 м до км 4+290 м   г. Вуктыл  в рамках проекта «Народный бюджет» в 2023 г.</t>
  </si>
  <si>
    <t xml:space="preserve">Контрольное событие № 11                 Комплекс мероприятий в целях реализации народных проектов в сфере дорожной деятельности в рамках проекта «Народный бюджет» проведен</t>
  </si>
  <si>
    <t xml:space="preserve">Мероприятие 1.5.2.                            Ямочный ремонт автомобильной дороги общего пользования местного значения «Пост дорожно – патрульной службы  Нефтебаза» </t>
  </si>
  <si>
    <t xml:space="preserve">Достигнуто:                                                               Заключены муниципальные контракты на  выполнение работ по ямочному ремонту автомобильной дороги общего пользования  «Пост ДПС-Нефтебаза» на участках от км 4+290 м до км 4+790 м иот км 3+790 м до км 4+290 м   г. Вуктыл  в рамках проекта «Народный бюджет» в 2023 г.. Акты выполненых работ подписаны. Оплата произведена</t>
  </si>
  <si>
    <t xml:space="preserve">Контрольное событие № 12. 
Ямочный ремонт автомобильной дороги общего пользования местного значения «Пост дорожно – патрульной службы  Нефтебаза» произведен
</t>
  </si>
  <si>
    <t xml:space="preserve">Основное мероприятие 1.1.    Организация осуществления перевозок пассажиров и багажа автомобильным транспортом</t>
  </si>
  <si>
    <t xml:space="preserve">Карпа А.В.- заведующий сектором потребительского рынка, предпринимательства и транспорта администрации городского округа "Вуктыл" (Карпа А.В. - заведующий сектором потребительского рынка, предпринимательства и транспорта администрации городского округа "Вуктыл" (далее — Карпа А.В. - заведующий СПРПиТ)</t>
  </si>
  <si>
    <t xml:space="preserve">Количество сельских населенных пунктов, имеющих регулярное автобусное сообщение с административным центром городского округа «Вуктыл» (единиц) - 5; Доля населенных пунктов, охваченных автобусным сообщением, в общей численности населенных пунктов (на конец года) (процент) — 45,45
</t>
  </si>
  <si>
    <t xml:space="preserve">МК 119/2 от 23.12.2022 на пассажирские внутримуниципальные перевозки автомобильным транспортом исполнен в полном объеме. Оплата произведена согласно выставленным счетам-фактуре. На период с 01.09.2023 по 15.10.2023 заключен МК 90/2, оплата производится</t>
  </si>
  <si>
    <t xml:space="preserve">Мероприятие 1.1.1.                                Проведение комплекса мероприятий на заключение муниципального контракта или договора на организацию перевозок по муниципальным маршрутам автомобильного транспорта на территории городского округа «Вуктыл»</t>
  </si>
  <si>
    <t xml:space="preserve">Карпа А.В.- заведующий СПРПиТ</t>
  </si>
  <si>
    <t xml:space="preserve">Количество населенных пунктов, имеющих регулярное автобусное сообщение на территории городского округа «Вуктыл» (единиц) - 5; Доля населенных пунктов, охваченных автобусным сообщением, в общей численности населенных пунктов (на конец года) (процент) — 45,45
</t>
  </si>
  <si>
    <t xml:space="preserve">Контрольное событие № 1                    Комплекс мероприятий на заключение муниципального контракта или договора на организацию перевозок по муниципальным маршрутам автомобильного транспорта на территории городского округа «Вуктыл» проведен</t>
  </si>
  <si>
    <t xml:space="preserve">Мероприятие 1.1.2.                Организация перевозок по муниципальным маршрутам автомобильного транспорта на территории городского округа «Вуктыл»</t>
  </si>
  <si>
    <t xml:space="preserve">Организованы перевозки по муниципальным маршрутам автомобильным транспортом согласно муниципальному контракту 119/2 от 23.12.2022 исполнен в полном объеме </t>
  </si>
  <si>
    <t xml:space="preserve">Контрольное событие № 2.                Акты выполненных работ по договорам перевозок    по муниципальным маршрутам автомобильного транспорта на территории городского округа «Вуктыл» подписаны</t>
  </si>
  <si>
    <t xml:space="preserve">Основное мероприятие 1.2. Субсидирование выпадающих доходов организаций водного транспорта, осуществляющих пассажирские перевозки  водным транспортом на территории городского округа «Вуктыл»</t>
  </si>
  <si>
    <t xml:space="preserve">Количество организаций водного транспорта, осуществляющих пассажирские перевозки  водным транспортом на территории городского округа «Вуктыл», получившие субсидию  на возмещение выпадающих доходов (единиц) — 1</t>
  </si>
  <si>
    <t xml:space="preserve">                     нет</t>
  </si>
  <si>
    <t xml:space="preserve">Мероприятие 1.2.1.                Проведение мониторинга по возмещению недополученных доходов организации, оказывающей услуги населению водным транспортом в границах муниципального района «Вуктыл»</t>
  </si>
  <si>
    <t xml:space="preserve">   нет</t>
  </si>
  <si>
    <t xml:space="preserve">Контрольное событие № 3.                  Мониторинг по возмещению недополученных доходов организации, оказывающей услуги населению водным транспортом в границах муниципального района «Вуктыл» проведен</t>
  </si>
  <si>
    <t xml:space="preserve">Мероприятие 1.2.2.                            Возмещение недополученных доходов организации, оказывающей услуги населению водным транспортом в границах муниципального района «Вуктыл» (решение Арбитражного суда Республики Коми № А29-2100/2017 от 13.08.2018)</t>
  </si>
  <si>
    <t xml:space="preserve">Мероприятия на 2023 год не запланировано</t>
  </si>
  <si>
    <r>
      <rPr>
        <sz val="12"/>
        <color rgb="FF000000"/>
        <rFont val="Times New Roman"/>
        <family val="1"/>
        <charset val="204"/>
      </rPr>
      <t xml:space="preserve">Контрольное событие № 4.</t>
    </r>
    <r>
      <rPr>
        <b val="true"/>
        <sz val="12"/>
        <color rgb="FF000000"/>
        <rFont val="Times New Roman"/>
        <family val="1"/>
        <charset val="204"/>
      </rPr>
      <t xml:space="preserve">       </t>
    </r>
    <r>
      <rPr>
        <sz val="12"/>
        <color rgb="FF000000"/>
        <rFont val="Times New Roman"/>
        <family val="1"/>
        <charset val="204"/>
      </rPr>
      <t xml:space="preserve">            Мероприятия по исполнительному листу проведены. (Исп. Лист «ФС 026389021)</t>
    </r>
  </si>
  <si>
    <t xml:space="preserve">Основное мероприятие 1.3. Обеспечение деятельности муниципального казенного учреждения «Административно-хозяйственный отдел»</t>
  </si>
  <si>
    <t xml:space="preserve">Муниципальное казенное учреждение «Административно-хозяйственный отдел» (далее – МКУ «АХО»)</t>
  </si>
  <si>
    <t xml:space="preserve">Доля фактически выполненных пассажирских рейсов водным транспортом от общего количества запланированных пассажирских рейсов (процент) — 100</t>
  </si>
  <si>
    <r>
      <rPr>
        <sz val="12"/>
        <color rgb="FF000000"/>
        <rFont val="Times New Roman"/>
        <family val="1"/>
        <charset val="204"/>
      </rPr>
      <t xml:space="preserve">Заключены договора на страхование пассажиров, экипажа и ответственности судовладельца, заключены договора на медицинские и предрейсовый осмотры работников.   Произведены расходы на приобретение нефинансовых активов и прочие расходы: приобретены запасные части для судов внутреннего плавания, для автотранспорта, заключены договоры с организациями на обслуживание судов внутреннего водного плавания, приобретены горюче-смазочных материалы</t>
    </r>
    <r>
      <rPr>
        <b val="true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для автотранспорта судна «Нерпа — Вуктыл» и катера «Первого»            </t>
    </r>
  </si>
  <si>
    <t xml:space="preserve">Мероприятие 1.3.1.                    Проведение мониторинга по расходам на обеспечение деятельности муниципального казенного учреждения «Административно-хозяйственный отдел»   </t>
  </si>
  <si>
    <t xml:space="preserve">Селезнева А.В. - руководитель МКУ «АХО»</t>
  </si>
  <si>
    <t xml:space="preserve">Заключены договора на страхование пассажиров, экипажа и ответственности судовладельца, заключены договора на медицинские и предрейсовый осмотры работников              </t>
  </si>
  <si>
    <t xml:space="preserve">Контрольное событие № 5.                  Мониторинг по расходам на обеспечение деятельности муниципального казенного учреждения «Административно-хозяйственный отдел» проведен</t>
  </si>
  <si>
    <t xml:space="preserve">Меропритие 1.3.2.                             Расходы на обеспечение деятельности муниципального казенного учреждения «Административно-хозяйственный отдел»</t>
  </si>
  <si>
    <r>
      <rPr>
        <sz val="12"/>
        <color rgb="FF000000"/>
        <rFont val="Times New Roman"/>
        <family val="1"/>
        <charset val="204"/>
      </rPr>
      <t xml:space="preserve">Произведены расходы на приобретение нефинансовых активов и прочие расходы: приобретены запасные части для судов внутреннего плавания, для автотранспорта, заключены договоры с организациями на обслуживание судов внутреннего водного плавания, приобретены горюче-смазочных материалы</t>
    </r>
    <r>
      <rPr>
        <b val="true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для автотранспорта судна «Нерпа — Вуктыл» и катера «Первого»</t>
    </r>
  </si>
  <si>
    <r>
      <rPr>
        <sz val="12"/>
        <color rgb="FF000000"/>
        <rFont val="Times New Roman"/>
        <family val="1"/>
        <charset val="204"/>
      </rPr>
      <t xml:space="preserve">Контрольное событие № 6.</t>
    </r>
    <r>
      <rPr>
        <sz val="12"/>
        <color rgb="FFFF0000"/>
        <rFont val="Times New Roman"/>
        <family val="1"/>
        <charset val="204"/>
      </rPr>
      <t xml:space="preserve">  </t>
    </r>
    <r>
      <rPr>
        <b val="true"/>
        <sz val="12"/>
        <color rgb="FF000000"/>
        <rFont val="Times New Roman"/>
        <family val="1"/>
        <charset val="204"/>
      </rPr>
      <t xml:space="preserve">                    </t>
    </r>
    <r>
      <rPr>
        <sz val="12"/>
        <color rgb="FF000000"/>
        <rFont val="Times New Roman"/>
        <family val="1"/>
        <charset val="204"/>
      </rPr>
      <t xml:space="preserve">Ежегодное поддержание в технически исправном состоянии судов внутреннего плавания, числящихся на балансе муниципального казенного учреждения «Административно-хозяйственный отдел»</t>
    </r>
  </si>
  <si>
    <t xml:space="preserve">x</t>
  </si>
  <si>
    <t xml:space="preserve">Задача 2. «Содействие повышению уровня качества предоставления транспортных услуг населению городского округа «Вуктыл», создание безопасных условий для предоставления транспортных услуг»</t>
  </si>
  <si>
    <t xml:space="preserve">Основное мероприятие 2.1.    Содержание и обустройство остановочных пунктов, расположенных на 1164 км р. Печора в районе местечка Кузьдибож</t>
  </si>
  <si>
    <t xml:space="preserve">Количество мероприятий, направленных на содержание и обустройство остановочных пунктов, расположенных на 1164 км р. Печора в районе местечка Кузьдибож (единиц) — 1 </t>
  </si>
  <si>
    <t xml:space="preserve">Заключен муниципальный контракт от 27.04.2021 г. № 76/2 на выполнение работ по обустройству и содержанию остановочных пунктов на паромной переправе, расположенной  на 1164 км р. Печора в районе местечка Кузьдибож. Срок исполнения условий контракта до 30.11.2023</t>
  </si>
  <si>
    <t xml:space="preserve">Мероприятие 2.1.1.                Проведение комплекса мероприятий по заключению договора на содержание и обустройство остановочных пунктов, расположенных на 1164 км р. Печора в районе местечка Кузьдибож</t>
  </si>
  <si>
    <t xml:space="preserve">Проведен комплекс мероприятий по заключению муниципального контракта от 27.04.2021 г. № 76/2 на выполнение работ по обустройству и содержанию остановочных пунктов на паромной переправе, расположенной  на 1164 км р. Печора в районе местечка Кузьдибож. Срок исполнения условий контракта до 30.11.2023</t>
  </si>
  <si>
    <t xml:space="preserve">Контрольное событие № 7.                Комплекс мероприятий по заключению договора на содержание и обустройство остановочных пунктов, расположенных на 1164 км р. Печора в районе местечка Кузьдибож проведен</t>
  </si>
  <si>
    <t xml:space="preserve">Мероприятие 2.1.2.                        Заключение и выполнение условий договора на содержание и обустройство остановочных пунктов, расположенных на 1164 км р. Печора в районе местечка Кузьдибож</t>
  </si>
  <si>
    <t xml:space="preserve">Заключен муниципальный контракт от 27.04.2021 г. № 76/2 на выполнение работ по обустройству и содержанию остановочных пунктов на паромной переправе, расположенной  на 1164 км р. Печора в районе местечка Кузьдибож. Выполнение условий муниципального контракта на содержание и обустройство остановочных пунктов, расположенных на 1164 км р. Печора в районе местечка Кузьдибож  запланированы до конца навигационного периода 2023 года</t>
  </si>
  <si>
    <r>
      <rPr>
        <sz val="12"/>
        <color rgb="FF000000"/>
        <rFont val="Times New Roman"/>
        <family val="1"/>
        <charset val="204"/>
      </rPr>
      <t xml:space="preserve">Контрольное событие № 8.    </t>
    </r>
    <r>
      <rPr>
        <b val="true"/>
        <sz val="12"/>
        <color rgb="FF000000"/>
        <rFont val="Times New Roman"/>
        <family val="1"/>
        <charset val="204"/>
      </rPr>
      <t xml:space="preserve">              </t>
    </r>
    <r>
      <rPr>
        <sz val="12"/>
        <color rgb="FF000000"/>
        <rFont val="Times New Roman"/>
        <family val="1"/>
        <charset val="204"/>
      </rPr>
      <t xml:space="preserve">Акты выполненных работ (оказанных услуг) на содержание и обустройство остановочных пунктов, расположенных на 1164 км р. Печора в районе местечка Кузьдибож, подписаны</t>
    </r>
  </si>
  <si>
    <t xml:space="preserve">Основное мероприятие 2.2.    Содержание части участка взлетно-посадочной полосы аэропорта города Вуктыла</t>
  </si>
  <si>
    <t xml:space="preserve">Количество мероприятий, направленных на обеспечение транспортной безопасности и доступности на части участка взлетно-посадочной полосы аэропорта города Вуктыла (единиц)- 1</t>
  </si>
  <si>
    <t xml:space="preserve">Реализация мероприятия в течении 2023 года</t>
  </si>
  <si>
    <t xml:space="preserve">Мероприятие 2.2.1.                       Проведение комплекса мероприятий по заключению договора на содержание части участка взлетно-посадочной полосы аэропорта города Вуктыла</t>
  </si>
  <si>
    <t xml:space="preserve">Количество мероприятий, направленных на обеспечение транспортной безопасности и доступности на части участка взлетно-посадочной полосы аэропорта города Вуктыла (единиц) - 1</t>
  </si>
  <si>
    <t xml:space="preserve">Контрольное событие № 9                  Комплекс мероприятий по заключению договора на содержание части участка взлетно-посадочной полосы аэропорта города Вуктыла проведен</t>
  </si>
  <si>
    <t xml:space="preserve">Мероприятие 2.2.2.                                Заключение и выполнение условий договора на содержание части участка взлетно-посадочной полосы аэропорта города Вуктыла</t>
  </si>
  <si>
    <t xml:space="preserve">Количество мероприятий, направленных на обеспечение транспортной безопасности и доступности на части участка взлетно-посадочной полосы аэропорта города Вуктыла (единиц) — 1</t>
  </si>
  <si>
    <t xml:space="preserve">Контрольное событие № 10.                        Акты выполненных работ (оказанных услуг) на содержание части участка взлетно-посадочной полосы аэропорта города Вуктыла подписаны
</t>
  </si>
  <si>
    <t xml:space="preserve">Гусаров В.В. -  начальник ОГ и ДХ</t>
  </si>
  <si>
    <t xml:space="preserve">Основное мероприятие 1.1.    Организация размещения в средствах массовой информации (в том числе, размещенных в сети Интернет)  материалов, направленных на освещение проблемных вопросов по безопасности дорожного движения, а также проведение информационно-пропагандистских мероприятий,  с целью формирования у участников дорожного движения стереотипов законопослушного поведения на дороге</t>
  </si>
  <si>
    <t xml:space="preserve">Число совершеннолетних граждан, погибших в дорожно-транспортных происшествиях (человек) — 1; Количество опубликованных в средствах массовой информации (в том числе, размещенных в сети Интернет) материалов на тему повышение безопасности дорожного движения (единиц) — 38</t>
  </si>
  <si>
    <t xml:space="preserve">Информация размещена в сети Интернет материалов на тему повышения безопасности дорожного движения; проведение профилактических акций, направленных на укрепление дисциплины участников дорожного движения. Опубликовано 21 ед. материалов</t>
  </si>
  <si>
    <t xml:space="preserve">Мероприятие 1.1.1.                          Размещение в средствах массовой информации (в том числе, размещенных в сети Интернет)  материалов на тему повышения безопасности дорожного движения; проведение профилактических акций, направленных на укрепление дисциплины участников дорожного движения</t>
  </si>
  <si>
    <t xml:space="preserve">Количество опубликованных в средствах массовой информации (в том числе, размещенных в сети Интернет) материалов на тему повышение безопасности дорожного движения (единиц) — 38</t>
  </si>
  <si>
    <r>
      <rPr>
        <sz val="12"/>
        <color rgb="FF000000"/>
        <rFont val="Times New Roman"/>
        <family val="1"/>
        <charset val="204"/>
      </rPr>
      <t xml:space="preserve">Контрольное событие № </t>
    </r>
    <r>
      <rPr>
        <sz val="12"/>
        <rFont val="Times New Roman"/>
        <family val="1"/>
        <charset val="204"/>
      </rPr>
      <t xml:space="preserve">1.</t>
    </r>
    <r>
      <rPr>
        <sz val="12"/>
        <color rgb="FF000000"/>
        <rFont val="Times New Roman"/>
        <family val="1"/>
        <charset val="204"/>
      </rPr>
      <t xml:space="preserve">   </t>
    </r>
    <r>
      <rPr>
        <b val="true"/>
        <sz val="12"/>
        <color rgb="FF000000"/>
        <rFont val="Times New Roman"/>
        <family val="1"/>
        <charset val="204"/>
      </rPr>
      <t xml:space="preserve">                    </t>
    </r>
    <r>
      <rPr>
        <sz val="12"/>
        <color rgb="FF000000"/>
        <rFont val="Times New Roman"/>
        <family val="1"/>
        <charset val="204"/>
      </rPr>
      <t xml:space="preserve">Материалы на тему повышения безопасности дорожного движения в средствах массовой информации размещены; профилактические акции проведены</t>
    </r>
  </si>
  <si>
    <t xml:space="preserve">Мероприятие 1.1.2.                       Размещение в сети Интернет материалов на тему повышения безопасности дорожного движения; проведение профилактических акций, направленных на укрепление дисциплины участников дорожного движения</t>
  </si>
  <si>
    <t xml:space="preserve">Контрольное событие № 2.                  Материалы на тему повышения безопасности дорожного движения в сети Интернет размещены; профилактические акции проведены размещены</t>
  </si>
  <si>
    <t xml:space="preserve">Основное мероприятие 1.2.     Проведение заседаний комиссии по безопасности дорожного  движения </t>
  </si>
  <si>
    <t xml:space="preserve">Мероприятие 1.2.1.                           Комплекс мероприятий по Организация заседаний комиссии по обеспечению безопасности дорожного  движения </t>
  </si>
  <si>
    <t xml:space="preserve">Контрольное событие № 3.                    Комплекс мероприятий по Организация заседаний комиссии по обеспечению безопасности дорожного  движения  проведен</t>
  </si>
  <si>
    <t xml:space="preserve">Мероприятие 1.2.2.                Организация заседаний комиссии по обеспечению безопасности дорожного  движения</t>
  </si>
  <si>
    <r>
      <rPr>
        <sz val="12"/>
        <color rgb="FF000000"/>
        <rFont val="Times New Roman"/>
        <family val="1"/>
        <charset val="204"/>
      </rPr>
      <t xml:space="preserve">Контрольное событие № 4</t>
    </r>
    <r>
      <rPr>
        <sz val="12"/>
        <rFont val="Times New Roman"/>
        <family val="1"/>
        <charset val="204"/>
      </rPr>
      <t xml:space="preserve">.</t>
    </r>
    <r>
      <rPr>
        <sz val="12"/>
        <color rgb="FF000000"/>
        <rFont val="Times New Roman"/>
        <family val="1"/>
        <charset val="204"/>
      </rPr>
      <t xml:space="preserve">    </t>
    </r>
    <r>
      <rPr>
        <b val="true"/>
        <sz val="12"/>
        <color rgb="FF000000"/>
        <rFont val="Times New Roman"/>
        <family val="1"/>
        <charset val="204"/>
      </rPr>
      <t xml:space="preserve">                 </t>
    </r>
    <r>
      <rPr>
        <sz val="12"/>
        <color rgb="FF000000"/>
        <rFont val="Times New Roman"/>
        <family val="1"/>
        <charset val="204"/>
      </rPr>
      <t xml:space="preserve">Заседания</t>
    </r>
    <r>
      <rPr>
        <b val="true"/>
        <sz val="12"/>
        <color rgb="FF00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комиссии проведены</t>
    </r>
  </si>
  <si>
    <t xml:space="preserve">Задача 2.  «Обеспечение безопасного участия детей в дорожном движении»</t>
  </si>
  <si>
    <t xml:space="preserve">Основное мероприятие 2.1. Формирование у детей стереотипов законопослушного поведения на дорогах, путем проведения лекций, занятий в образовательных и дошкольных учреждениях</t>
  </si>
  <si>
    <t xml:space="preserve">Ершова Е.А. - начальник Управления образования администрации городского округа «Вуктыл»</t>
  </si>
  <si>
    <t xml:space="preserve">Число детей, погибших в дорожно-транспортных происшествиях (человек) — 0; Количество проведенных профилактических акций по безопасности дорожного движения, направленных на профилактику детского дорожно-транспортного травматизма (единиц) — 36</t>
  </si>
  <si>
    <t xml:space="preserve">С целью формирования у детей стереотипов законопослушного поведения на дорогах в 3 квартале 2023 г.  проводились лекции, занятия в общеобразовательных и дошкольных учреждениях, игры, профилактические акции, пешие экскурсии по маршруту «дом-школа-дом». За 3 квартал отсутствует детская смертность в дорожно-транспортных происшествиях </t>
  </si>
  <si>
    <t xml:space="preserve">Мероприятие 2.1.1.                                Проведение комплекса мероприятий по формированию у детей стереотипов законопослушного поведения на дорогах путем проведения лекций, занятий в образовательных и дошкольных учреждениях</t>
  </si>
  <si>
    <t xml:space="preserve">Ершова Е.А. - начальник УО</t>
  </si>
  <si>
    <t xml:space="preserve">Контрольное событие № 5                    Комплекс мероприятий по формированию у детей стереотипов законопослушного поведения на дорогах путем проведения лекций, занятий в образовательных и дошкольных учреждениях проведен</t>
  </si>
  <si>
    <t xml:space="preserve">Мероприятие 2.1.2.               Формирование у детей стереотипов законопослушного поведения на дорогах путем проведения лекций, занятий в образовательных и дошкольных учреждениях</t>
  </si>
  <si>
    <t xml:space="preserve">В  образовательных и дошкольных  учреждениях  проводятся занятия, беседы на тему безопасности дорожного движения для формирования у детей стереотипов законопослушного поведения на дорогах</t>
  </si>
  <si>
    <t xml:space="preserve">                          нет     </t>
  </si>
  <si>
    <r>
      <rPr>
        <sz val="12"/>
        <color rgb="FF000000"/>
        <rFont val="Times New Roman"/>
        <family val="1"/>
        <charset val="204"/>
      </rPr>
      <t xml:space="preserve">Контрольное событие № 6.        </t>
    </r>
    <r>
      <rPr>
        <b val="true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Ежеквартальные лекции либо занятия, беседы на тему безопасности дорожного движения проведены</t>
    </r>
  </si>
  <si>
    <t xml:space="preserve">Основное мероприятие 2.2.      Оснащение образовательных учреждений на территории муниципального образования городского округа «Вуктыл» оборудованием и материалами, позволяющими в игровой форме формировать навыки безопасного поведения на улично-дорожной сети</t>
  </si>
  <si>
    <r>
      <rPr>
        <sz val="12"/>
        <color rgb="FF000000"/>
        <rFont val="Times New Roman"/>
        <family val="1"/>
        <charset val="1"/>
      </rPr>
      <t xml:space="preserve"> </t>
    </r>
    <r>
      <rPr>
        <sz val="9"/>
        <color rgb="FF000000"/>
        <rFont val="Times New Roman"/>
        <family val="1"/>
        <charset val="204"/>
      </rPr>
      <t xml:space="preserve">Число детей, погибших в дорожно-транспортных происшествиях (человек) -0;                                                          Количество образовательных учреждений на территории муниципального образования городского округа «Вуктыл»,  оснащенных оборудованием, позволяющим в игровой форме формировать навыки безопасного поведения на улично-дорожной сети (нарастающим итогом) (единиц) — 2</t>
    </r>
  </si>
  <si>
    <t xml:space="preserve">проведение  мероприятий запланировано до конца 2023 года</t>
  </si>
  <si>
    <t xml:space="preserve">Мероприятие 2.2.1.                         Комплекс мер по приобретению оборудования и материалов для МБОУ «СОШ № 1», позволяющих в игровой форме формировать навыки безопасного поведения на улично-дорожной сети</t>
  </si>
  <si>
    <r>
      <rPr>
        <b val="true"/>
        <sz val="12"/>
        <color rgb="FF000000"/>
        <rFont val="Times New Roman"/>
        <family val="1"/>
        <charset val="1"/>
      </rPr>
      <t xml:space="preserve"> </t>
    </r>
    <r>
      <rPr>
        <b val="true"/>
        <sz val="9"/>
        <color rgb="FF000000"/>
        <rFont val="Times New Roman"/>
        <family val="1"/>
        <charset val="204"/>
      </rPr>
      <t xml:space="preserve">Число детей, погибших в дорожно-транспортных происшествиях (человек) -0;                                                          Количество образовательных учреждений на территории муниципального образования городского округа «Вуктыл»,  оснащенных оборудованием, позволяющим в игровой форме формировать навыки безопасного поведения на улично-дорожной сети (нарастающим итогом) (единиц) — 2</t>
    </r>
  </si>
  <si>
    <t xml:space="preserve">Проведение мероприятий запланировано до конца 2023 года</t>
  </si>
  <si>
    <t xml:space="preserve">Контрольное событие № 7                    Комплекс мероприятий на по приобретению оборудования и материалов для МБОУ «СОШ № 1», позволяющих в игровой форме формировать навыки безопасного поведения на улично-дорожной сети проведены</t>
  </si>
  <si>
    <t xml:space="preserve">Мероприятие 2.2.2.                                 Приобретение оборудования и материалов для МБОУ «СОШ № 1», позволяющих в игровой форме формировать навыки безопасного поведения на улично-дорожной сети</t>
  </si>
  <si>
    <t xml:space="preserve">Контрольное событие № 8.   Оборудование и материалы для МБОУ «СОШ № 1» г.Вуктыл, позволяющие в игровой форме формировать навыки безопасного поведения на улично-дорожной сети, приобретены</t>
  </si>
  <si>
    <t xml:space="preserve">Задача 3. «Развитие системы организации дорожного движения транспортных средств и пешеходов»</t>
  </si>
  <si>
    <t xml:space="preserve">Основное мероприятие 3.1.   Обеспечение обустройства и содержания технических средств организации безопасного дорожного движения</t>
  </si>
  <si>
    <t xml:space="preserve">Новак А.В. -  -руководитель МКУ «Локомотив»</t>
  </si>
  <si>
    <t xml:space="preserve">Уровень протяженности улично-дорожной сети с твердым покрытием с нанесенной горизонтальной разметкой в общей протяженности улично-дорожной сети с твердым покрытием обслуживаемых МБУ «Локомотив» (процент) — 100; Доля пешеходных переходов вблизи образовательных учреждений, приведенных в соответствие с нормативными требованиями, от общего количества пешеходных переходов вблизи образовательных учреждений (процент) — 100; Количество разработанных проектов организации дорожного движения (единиц.) - </t>
  </si>
  <si>
    <t xml:space="preserve">Заключен договор на нанесение дорожной разметки на улично-дорожной сети г. Вуктыл. Акты выполненных работ подписаны. Оплата произведена</t>
  </si>
  <si>
    <t xml:space="preserve">Мероприятие 3.1.1.                    Нанесение горизонтальной разметки на улично-дорожной сети </t>
  </si>
  <si>
    <t xml:space="preserve">Уровень протяженности улично-дорожной сети с твердым покрытием с нанесенной горизонтальной разметкой в общей протяженности улично-дорожной сети с твердым покрытием обслуживаемых МБУ «Локомотив» (процент) — 100</t>
  </si>
  <si>
    <t xml:space="preserve">Достигнуто:                                                                      Заключен договор на нанесение дорожной разметки на улично-дорожной сети г. Вуктыл. Акты выполненных работ подписаны. Оплата произведена</t>
  </si>
  <si>
    <t xml:space="preserve">Контрольное событие № 9.                  Акты выполненных работ на нанесение горизонтальной разметки на улично-дорожной сети подписаны</t>
  </si>
  <si>
    <t xml:space="preserve">Мероприятие 3.1.2.                   Разработка комплексной схемы организации дорожного движения</t>
  </si>
  <si>
    <t xml:space="preserve">Количество разработанных проектов организации дорожного движения (единиц.) - 0</t>
  </si>
  <si>
    <r>
      <rPr>
        <sz val="12"/>
        <rFont val="Times New Roman"/>
        <family val="1"/>
        <charset val="204"/>
      </rPr>
      <t xml:space="preserve">Контрольное событие № 10.  </t>
    </r>
    <r>
      <rPr>
        <b val="true"/>
        <sz val="12"/>
        <rFont val="Times New Roman"/>
        <family val="1"/>
        <charset val="204"/>
      </rPr>
      <t xml:space="preserve">                </t>
    </r>
    <r>
      <rPr>
        <sz val="12"/>
        <rFont val="Times New Roman"/>
        <family val="1"/>
        <charset val="204"/>
      </rPr>
      <t xml:space="preserve">Акт выполненных работ по разработке проекта организации дорожного движения подписан</t>
    </r>
  </si>
  <si>
    <t xml:space="preserve">Мероприятие 3.1.3.                Мероприятия по исполнительным листам (обеспечение безопасности дорожного движения)</t>
  </si>
  <si>
    <t xml:space="preserve">Доля пешеходных переходов вблизи образовательных учреждений, приведенных в соответствие с нормативными требованиями, от общего количества пешеходных переходов вблизи образовательных учреждений (процент) — 100</t>
  </si>
  <si>
    <t xml:space="preserve">                  нет</t>
  </si>
  <si>
    <r>
      <rPr>
        <sz val="12"/>
        <rFont val="Times New Roman"/>
        <family val="1"/>
        <charset val="204"/>
      </rPr>
      <t xml:space="preserve">Контрольное событие № 11.</t>
    </r>
    <r>
      <rPr>
        <b val="true"/>
        <sz val="12"/>
        <rFont val="Times New Roman"/>
        <family val="1"/>
        <charset val="204"/>
      </rPr>
      <t xml:space="preserve">      </t>
    </r>
    <r>
      <rPr>
        <sz val="12"/>
        <rFont val="Times New Roman"/>
        <family val="1"/>
        <charset val="204"/>
      </rPr>
      <t xml:space="preserve">Мероприятия по исполнительным листам проведены</t>
    </r>
  </si>
  <si>
    <t xml:space="preserve">Основное мероприятие 4.1.                     Эвакуация длительно хранящегося, брошенного (бесхозяйного) и разукомплектованного автотранспорта </t>
  </si>
  <si>
    <t xml:space="preserve">Количество эвакуированного автотранспорта — 8</t>
  </si>
  <si>
    <t xml:space="preserve">Мероприятие 4.1.1.                    Проведение комиссии по вопросам организации мероприятий, направленных на эвакуацию брошенных (бесхозяйных), разукомплектованных автотранспортных средств, находящихся на территории МО ГО «Вуктыл»</t>
  </si>
  <si>
    <t xml:space="preserve">Контрольное событие № 12.                   Комиссия по вопросам организации мероприятий, направленных на эвакуацию брошенных (бесхозяйных), разукомплектованных автотранспортных средств, находящихся на территории МО ГО «Вуктыл» проведена</t>
  </si>
  <si>
    <t xml:space="preserve">Мероприятие 4.1.2.                      Оказание услуг по эвакуации длительно хранящегося, брошенного (бесхозяйного) и разукомплектованного автотранспорта</t>
  </si>
  <si>
    <r>
      <rPr>
        <sz val="12"/>
        <rFont val="Times New Roman"/>
        <family val="1"/>
        <charset val="204"/>
      </rPr>
      <t xml:space="preserve">Контрольное событие № 13.  </t>
    </r>
    <r>
      <rPr>
        <b val="true"/>
        <sz val="12"/>
        <rFont val="Times New Roman"/>
        <family val="1"/>
        <charset val="204"/>
      </rPr>
      <t xml:space="preserve">                 </t>
    </r>
    <r>
      <rPr>
        <sz val="12"/>
        <rFont val="Times New Roman"/>
        <family val="1"/>
        <charset val="204"/>
      </rPr>
      <t xml:space="preserve"> 8 единицы длительно хранящегося, брошенного (бесхозяйного) и разукомплектованного автотранспорта ежегодно эвакуировано</t>
    </r>
  </si>
  <si>
    <t xml:space="preserve">Таблица № 12</t>
  </si>
  <si>
    <t xml:space="preserve">Отчет</t>
  </si>
  <si>
    <t xml:space="preserve">об использовании бюджетных ассигнований бюджета муниципального образования городского округа «Вуктыл» на реализацию муниципальной программы городского округа «Вуктыл» «Развитие транспортной системы»
</t>
  </si>
  <si>
    <t xml:space="preserve"> За 3 квартал 2023 г.</t>
  </si>
  <si>
    <t xml:space="preserve">Статус</t>
  </si>
  <si>
    <t xml:space="preserve">Наименование муниципальной
программы,  подпрограммы, ведомственной целевой программы (далее - ВЦП),  основного мероприятия
</t>
  </si>
  <si>
    <t xml:space="preserve">Ответственный исполнитель, соисполнители, участники</t>
  </si>
  <si>
    <t xml:space="preserve">Расходы (руб.)</t>
  </si>
  <si>
    <t xml:space="preserve">сводная бюджетная
роспись 
На 30.09.2023
</t>
  </si>
  <si>
    <t xml:space="preserve">кассовое  
исполнение
</t>
  </si>
  <si>
    <t xml:space="preserve">Муниципальная программа
</t>
  </si>
  <si>
    <t xml:space="preserve">«Развитие транспортной системы»  </t>
  </si>
  <si>
    <t xml:space="preserve">Всего</t>
  </si>
  <si>
    <t xml:space="preserve">ответственный исполнитель - 
ОгиДХ
</t>
  </si>
  <si>
    <t xml:space="preserve">Соисполнитель -                  СПРПиТ</t>
  </si>
  <si>
    <t xml:space="preserve">соисполнитель -               Управление образования АГО  «Вуктыл»</t>
  </si>
  <si>
    <t xml:space="preserve">участники -                                 МКУ «АХО»</t>
  </si>
  <si>
    <t xml:space="preserve">участники - МБУ «Локомотив»</t>
  </si>
  <si>
    <t xml:space="preserve">Подпрограмма 1 </t>
  </si>
  <si>
    <t xml:space="preserve">«Развитие транспортной инфраструктуры и дорожного хозяйства»</t>
  </si>
  <si>
    <t xml:space="preserve">ОГиДХ
</t>
  </si>
  <si>
    <t xml:space="preserve">МБУ «Локомотив»</t>
  </si>
  <si>
    <t xml:space="preserve">Основное мероприятие 1.1.</t>
  </si>
  <si>
    <t xml:space="preserve">Капитальный ремонт, ремонт автомобильных дорог  общего пользования местного значения и мостовых сооружений на них, осуществление строительного контроля за выполнением работ, разработка проектно-сметной документации и прохождение государственной экспертизы</t>
  </si>
  <si>
    <t xml:space="preserve">ответственный исполнитель - 
ОГиДХ
</t>
  </si>
  <si>
    <t xml:space="preserve">Основное мероприятие 1.2.</t>
  </si>
  <si>
    <t xml:space="preserve">Содержание автомобильных дорог общего пользования местного значения городского округа «Вуктыл» и мостовых сооружений на них</t>
  </si>
  <si>
    <t xml:space="preserve">5.</t>
  </si>
  <si>
    <t xml:space="preserve">Основное мероприятие 1.3.</t>
  </si>
  <si>
    <t xml:space="preserve">Оборудование и содержание ледовых переправ и зимних автомобильных дорог общего пользования местного значения городского округа «Вуктыл»</t>
  </si>
  <si>
    <t xml:space="preserve">Основное мероприятие 1.4.</t>
  </si>
  <si>
    <t xml:space="preserve">Содержание, ремонт и капитальный ремонт уличной сети городского округа «Вуктыл» и сооружений на них, в том числе тротуаров общего пользования, остановок общественного транспорта</t>
  </si>
  <si>
    <t xml:space="preserve">Всего:                                                                                                        </t>
  </si>
  <si>
    <t xml:space="preserve">ОГиДХ </t>
  </si>
  <si>
    <t xml:space="preserve">Основное мероприятие 1.5.</t>
  </si>
  <si>
    <t xml:space="preserve">Реализация народных проектов в сфере дорожной деятельности в рамках проекта «Народный бюджет»</t>
  </si>
  <si>
    <t xml:space="preserve">7.1</t>
  </si>
  <si>
    <t xml:space="preserve">Основное мероприятие 1.6.                   </t>
  </si>
  <si>
    <t xml:space="preserve"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 </t>
  </si>
  <si>
    <t xml:space="preserve">Подпрограмма 2</t>
  </si>
  <si>
    <t xml:space="preserve">«Организация транспортного обслуживания» </t>
  </si>
  <si>
    <t xml:space="preserve">СПРПиТ</t>
  </si>
  <si>
    <t xml:space="preserve">МКУ «АХО»
</t>
  </si>
  <si>
    <t xml:space="preserve">Организация осуществления перевозок пассажиров и багажа автомобильным транспортом</t>
  </si>
  <si>
    <t xml:space="preserve">Субсидирование выпадающих доходов организаций водного транспорта, осуществляющих пассажирские перевозки  водным транспортом на территории городского округа «Вуктыл»</t>
  </si>
  <si>
    <t xml:space="preserve">СПРПиТ                                     МКУ «АХО» </t>
  </si>
  <si>
    <t xml:space="preserve">Обеспечение деятельности муниципального казенного учреждения «Административно-хозяйственный отдел»</t>
  </si>
  <si>
    <t xml:space="preserve">Основное мероприятие 2.1.</t>
  </si>
  <si>
    <t xml:space="preserve">Содержание и обустройство остановочных пунктов, расположенных на 1164 км р. Печора в районе местечка Кузьдибож</t>
  </si>
  <si>
    <t xml:space="preserve">Основное мероприятие 2.2.</t>
  </si>
  <si>
    <t xml:space="preserve">Содержание части участка взлетно-посадочной полосы аэропорта города Вуктыла</t>
  </si>
  <si>
    <t xml:space="preserve">Подпрограмма 3</t>
  </si>
  <si>
    <t xml:space="preserve">«Повышение безопасности дорожного движения» </t>
  </si>
  <si>
    <t xml:space="preserve">Управление образования АГО «Вуктыл»</t>
  </si>
  <si>
    <t xml:space="preserve">Организация размещения в средствах массовой информации (в том числе, размещенных в сети Интернет)  материалов, направленных на освещение проблемных вопросов по безопасности дорожного движения, а также проведение информационно-пропагандистских мероприятий,  с целью формирования у участников дорожного движения стереотипов законопослушного поведения на дороге</t>
  </si>
  <si>
    <t xml:space="preserve">Проведение заседаний комиссии по безопасности дорожного  движения</t>
  </si>
  <si>
    <t xml:space="preserve">Формирование у детей стереотипов законопослушного поведения на дорогах, путем проведения лекций, занятий в образовательных и дошкольных учреждениях</t>
  </si>
  <si>
    <t xml:space="preserve">Оснащение образовательных учреждений на территории муниципального образования городского округа «Вуктыл» оборудованием и материалами, позволяющими в игровой форме формировать навыки безопасного поведения на улично-дорожной сети</t>
  </si>
  <si>
    <t xml:space="preserve">Основное мероприятие 3.1.</t>
  </si>
  <si>
    <t xml:space="preserve">Обеспечение обустройства и содержания технических средств организации безопасного дорожного движения</t>
  </si>
  <si>
    <t xml:space="preserve">Всего:                                      
</t>
  </si>
  <si>
    <t xml:space="preserve">Основное мероприятие 4.1.</t>
  </si>
  <si>
    <t xml:space="preserve">Эвакуация длительно хранящегося, брошенного (бесхозяйного) и разукомплектованного автотранспорта</t>
  </si>
  <si>
    <t xml:space="preserve">Таблица № 13</t>
  </si>
  <si>
    <t xml:space="preserve">Информация
о расходах бюджета муниципального образования городского округа «Вуктыл» на реализацию целей муниципальной программы городского округа «Вуктыл» «Развитие транспортной системы» (с учетом средств межбюджетных трансфертов)
</t>
  </si>
  <si>
    <t xml:space="preserve">                    (руб.)</t>
  </si>
  <si>
    <t xml:space="preserve">Наименование муниципальной программы, подпрограммы муниципальной программы, ведомственной целевой программы (далее - ВЦП), основного мероприятия
</t>
  </si>
  <si>
    <t xml:space="preserve">Источники финансирования
</t>
  </si>
  <si>
    <t xml:space="preserve">Сводная бюджетная
роспись 
На 30.09.2023
</t>
  </si>
  <si>
    <t xml:space="preserve">Фактические расходы
</t>
  </si>
  <si>
    <t xml:space="preserve">Муниципальная программа</t>
  </si>
  <si>
    <t xml:space="preserve">«Развитие транспортной системы» </t>
  </si>
  <si>
    <t xml:space="preserve">Всего, в том числе:
</t>
  </si>
  <si>
    <t xml:space="preserve">Бюджет муниципального образования городского округа «Вуктыл», из них за счет средств:
</t>
  </si>
  <si>
    <t xml:space="preserve">местный бюджет</t>
  </si>
  <si>
    <t xml:space="preserve">федерального бюджета Российской Федерации
</t>
  </si>
  <si>
    <t xml:space="preserve">республиканского бюджета Республики Коми
</t>
  </si>
  <si>
    <t xml:space="preserve">Средства от приносящей доход деятельности</t>
  </si>
  <si>
    <t xml:space="preserve">Основное мероприятие 1.6.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</si>
</sst>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27">
    <font>
      <sz val="11"/>
      <color rgb="FF333333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333333"/>
      <name val="Calibri"/>
      <family val="2"/>
      <charset val="204"/>
    </font>
    <font>
      <sz val="12"/>
      <color rgb="FF333333"/>
      <name val="Times New Roman"/>
      <family val="1"/>
      <charset val="1"/>
    </font>
    <font>
      <sz val="12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333333"/>
      <name val="Calibri"/>
      <family val="2"/>
      <charset val="204"/>
    </font>
    <font>
      <b val="true"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 val="singl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D9D9D9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top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justify" vertical="top" textRotation="0" wrapText="tru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3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4" borderId="0" xfId="0" applyFont="false" applyBorder="false" applyAlignment="true" applyProtection="true">
      <alignment horizontal="left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2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5" fillId="3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5" fillId="4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5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8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8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7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24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22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4"/>
  <sheetViews>
    <sheetView showFormulas="false" showGridLines="true" showRowColHeaders="true" showZeros="true" rightToLeft="false" tabSelected="false" showOutlineSymbols="true" defaultGridColor="true" view="pageBreakPreview" topLeftCell="A10" colorId="64" zoomScale="77" zoomScaleNormal="80" zoomScalePageLayoutView="77" workbookViewId="0">
      <selection pane="topLeft" activeCell="H36" activeCellId="0" sqref="H36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2" width="76.86"/>
    <col collapsed="false" customWidth="true" hidden="false" outlineLevel="0" max="3" min="3" style="3" width="14.69"/>
    <col collapsed="false" customWidth="true" hidden="false" outlineLevel="0" max="4" min="4" style="3" width="17"/>
    <col collapsed="false" customWidth="true" hidden="false" outlineLevel="0" max="5" min="5" style="3" width="17.59"/>
    <col collapsed="false" customWidth="true" hidden="false" outlineLevel="0" max="6" min="6" style="3" width="15.71"/>
    <col collapsed="false" customWidth="true" hidden="false" outlineLevel="0" max="7" min="7" style="3" width="15.88"/>
    <col collapsed="false" customWidth="true" hidden="false" outlineLevel="0" max="8" min="8" style="3" width="49.42"/>
    <col collapsed="false" customWidth="false" hidden="false" outlineLevel="0" max="1021" min="9" style="3" width="9.13"/>
    <col collapsed="false" customWidth="true" hidden="false" outlineLevel="0" max="1024" min="1024" style="4" width="8.71"/>
  </cols>
  <sheetData>
    <row r="1" s="9" customFormat="true" ht="15.75" hidden="false" customHeight="false" outlineLevel="0" collapsed="false">
      <c r="A1" s="5"/>
      <c r="B1" s="6"/>
      <c r="C1" s="7"/>
      <c r="D1" s="7"/>
      <c r="E1" s="7"/>
      <c r="F1" s="7"/>
      <c r="G1" s="7"/>
      <c r="H1" s="8" t="s">
        <v>0</v>
      </c>
    </row>
    <row r="2" s="9" customFormat="true" ht="34.9" hidden="false" customHeight="true" outlineLevel="0" collapsed="false">
      <c r="A2" s="10" t="s">
        <v>1</v>
      </c>
      <c r="B2" s="10"/>
      <c r="C2" s="10"/>
      <c r="D2" s="10"/>
      <c r="E2" s="10"/>
      <c r="F2" s="10"/>
      <c r="G2" s="10"/>
      <c r="H2" s="10"/>
    </row>
    <row r="3" s="9" customFormat="true" ht="27" hidden="false" customHeight="true" outlineLevel="0" collapsed="false">
      <c r="A3" s="11"/>
      <c r="B3" s="12" t="s">
        <v>2</v>
      </c>
      <c r="C3" s="12"/>
      <c r="D3" s="12"/>
      <c r="E3" s="12"/>
      <c r="F3" s="12"/>
      <c r="G3" s="12"/>
      <c r="H3" s="12"/>
    </row>
    <row r="4" s="9" customFormat="true" ht="30" hidden="false" customHeight="true" outlineLevel="0" collapsed="false">
      <c r="A4" s="10" t="s">
        <v>3</v>
      </c>
      <c r="B4" s="10"/>
      <c r="C4" s="10"/>
      <c r="D4" s="10"/>
      <c r="E4" s="10"/>
      <c r="F4" s="10"/>
      <c r="G4" s="10"/>
      <c r="H4" s="10"/>
    </row>
    <row r="5" s="9" customFormat="true" ht="18.95" hidden="false" customHeight="true" outlineLevel="0" collapsed="false">
      <c r="A5" s="13" t="s">
        <v>4</v>
      </c>
      <c r="B5" s="13"/>
      <c r="C5" s="13"/>
      <c r="D5" s="13"/>
      <c r="E5" s="13"/>
      <c r="F5" s="13"/>
      <c r="G5" s="13"/>
      <c r="H5" s="13"/>
    </row>
    <row r="6" s="9" customFormat="true" ht="9" hidden="false" customHeight="true" outlineLevel="0" collapsed="false">
      <c r="A6" s="14"/>
      <c r="B6" s="15"/>
      <c r="C6" s="8"/>
      <c r="D6" s="8"/>
      <c r="E6" s="8"/>
      <c r="F6" s="8"/>
      <c r="G6" s="8"/>
      <c r="H6" s="8"/>
    </row>
    <row r="7" s="9" customFormat="true" ht="45.75" hidden="false" customHeight="true" outlineLevel="0" collapsed="false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/>
      <c r="G7" s="16"/>
      <c r="H7" s="16" t="s">
        <v>10</v>
      </c>
    </row>
    <row r="8" s="9" customFormat="true" ht="15.75" hidden="false" customHeight="true" outlineLevel="0" collapsed="false">
      <c r="A8" s="16"/>
      <c r="B8" s="16"/>
      <c r="C8" s="16"/>
      <c r="D8" s="16"/>
      <c r="E8" s="16" t="s">
        <v>11</v>
      </c>
      <c r="F8" s="16" t="s">
        <v>12</v>
      </c>
      <c r="G8" s="16"/>
      <c r="H8" s="16"/>
    </row>
    <row r="9" s="9" customFormat="true" ht="15.75" hidden="false" customHeight="true" outlineLevel="0" collapsed="false">
      <c r="A9" s="16"/>
      <c r="B9" s="16"/>
      <c r="C9" s="16"/>
      <c r="D9" s="16"/>
      <c r="E9" s="16"/>
      <c r="F9" s="16" t="s">
        <v>13</v>
      </c>
      <c r="G9" s="16" t="s">
        <v>14</v>
      </c>
      <c r="H9" s="16"/>
    </row>
    <row r="10" s="9" customFormat="true" ht="21" hidden="false" customHeight="true" outlineLevel="0" collapsed="false">
      <c r="A10" s="17" t="n">
        <v>1</v>
      </c>
      <c r="B10" s="16" t="n">
        <v>2</v>
      </c>
      <c r="C10" s="16" t="n">
        <v>3</v>
      </c>
      <c r="D10" s="16" t="n">
        <v>4</v>
      </c>
      <c r="E10" s="16" t="n">
        <v>5</v>
      </c>
      <c r="F10" s="16" t="n">
        <v>6</v>
      </c>
      <c r="G10" s="16" t="n">
        <v>7</v>
      </c>
      <c r="H10" s="16" t="n">
        <v>8</v>
      </c>
    </row>
    <row r="11" s="9" customFormat="true" ht="21.75" hidden="false" customHeight="true" outlineLevel="0" collapsed="false">
      <c r="A11" s="18" t="s">
        <v>15</v>
      </c>
      <c r="B11" s="18"/>
      <c r="C11" s="18"/>
      <c r="D11" s="18"/>
      <c r="E11" s="18"/>
      <c r="F11" s="18"/>
      <c r="G11" s="18"/>
      <c r="H11" s="18"/>
    </row>
    <row r="12" s="9" customFormat="true" ht="93.5" hidden="false" customHeight="true" outlineLevel="0" collapsed="false">
      <c r="A12" s="19" t="s">
        <v>16</v>
      </c>
      <c r="B12" s="19" t="s">
        <v>17</v>
      </c>
      <c r="C12" s="20" t="s">
        <v>18</v>
      </c>
      <c r="D12" s="21" t="s">
        <v>19</v>
      </c>
      <c r="E12" s="16" t="n">
        <v>14.05</v>
      </c>
      <c r="F12" s="16" t="n">
        <v>11.69</v>
      </c>
      <c r="G12" s="16" t="n">
        <v>17.73</v>
      </c>
      <c r="H12" s="19" t="s">
        <v>20</v>
      </c>
    </row>
    <row r="13" s="9" customFormat="true" ht="32.25" hidden="false" customHeight="true" outlineLevel="0" collapsed="false">
      <c r="A13" s="19" t="s">
        <v>21</v>
      </c>
      <c r="B13" s="19" t="s">
        <v>22</v>
      </c>
      <c r="C13" s="20" t="s">
        <v>18</v>
      </c>
      <c r="D13" s="21" t="s">
        <v>19</v>
      </c>
      <c r="E13" s="16" t="n">
        <v>45.45</v>
      </c>
      <c r="F13" s="16" t="n">
        <v>45.45</v>
      </c>
      <c r="G13" s="16" t="s">
        <v>23</v>
      </c>
      <c r="H13" s="19" t="s">
        <v>24</v>
      </c>
    </row>
    <row r="14" s="9" customFormat="true" ht="28" hidden="false" customHeight="true" outlineLevel="0" collapsed="false">
      <c r="A14" s="19" t="s">
        <v>25</v>
      </c>
      <c r="B14" s="19" t="s">
        <v>26</v>
      </c>
      <c r="C14" s="20" t="s">
        <v>27</v>
      </c>
      <c r="D14" s="21" t="s">
        <v>28</v>
      </c>
      <c r="E14" s="16" t="n">
        <v>0</v>
      </c>
      <c r="F14" s="16" t="n">
        <v>1</v>
      </c>
      <c r="G14" s="16" t="n">
        <v>0</v>
      </c>
      <c r="H14" s="22" t="s">
        <v>29</v>
      </c>
    </row>
    <row r="15" s="9" customFormat="true" ht="18" hidden="false" customHeight="true" outlineLevel="0" collapsed="false">
      <c r="A15" s="23" t="s">
        <v>30</v>
      </c>
      <c r="B15" s="23"/>
      <c r="C15" s="23"/>
      <c r="D15" s="23"/>
      <c r="E15" s="23"/>
      <c r="F15" s="23"/>
      <c r="G15" s="23"/>
      <c r="H15" s="23"/>
    </row>
    <row r="16" s="9" customFormat="true" ht="31.5" hidden="false" customHeight="true" outlineLevel="0" collapsed="false">
      <c r="A16" s="18" t="s">
        <v>31</v>
      </c>
      <c r="B16" s="18"/>
      <c r="C16" s="18"/>
      <c r="D16" s="18"/>
      <c r="E16" s="18"/>
      <c r="F16" s="18"/>
      <c r="G16" s="18"/>
      <c r="H16" s="18"/>
    </row>
    <row r="17" s="9" customFormat="true" ht="49.5" hidden="false" customHeight="true" outlineLevel="0" collapsed="false">
      <c r="A17" s="19" t="s">
        <v>32</v>
      </c>
      <c r="B17" s="11" t="s">
        <v>33</v>
      </c>
      <c r="C17" s="20" t="s">
        <v>34</v>
      </c>
      <c r="D17" s="21" t="s">
        <v>19</v>
      </c>
      <c r="E17" s="20" t="n">
        <v>18.175</v>
      </c>
      <c r="F17" s="8" t="n">
        <v>18.175</v>
      </c>
      <c r="G17" s="24" t="n">
        <v>18.175</v>
      </c>
      <c r="H17" s="25"/>
    </row>
    <row r="18" s="9" customFormat="true" ht="30.75" hidden="false" customHeight="true" outlineLevel="0" collapsed="false">
      <c r="A18" s="26" t="s">
        <v>35</v>
      </c>
      <c r="B18" s="27" t="s">
        <v>36</v>
      </c>
      <c r="C18" s="20" t="s">
        <v>18</v>
      </c>
      <c r="D18" s="21" t="s">
        <v>19</v>
      </c>
      <c r="E18" s="16" t="n">
        <v>100</v>
      </c>
      <c r="F18" s="16" t="n">
        <v>100</v>
      </c>
      <c r="G18" s="24" t="n">
        <v>100</v>
      </c>
      <c r="H18" s="25"/>
    </row>
    <row r="19" s="9" customFormat="true" ht="71.95" hidden="false" customHeight="true" outlineLevel="0" collapsed="false">
      <c r="A19" s="26" t="s">
        <v>37</v>
      </c>
      <c r="B19" s="28" t="s">
        <v>38</v>
      </c>
      <c r="C19" s="20" t="s">
        <v>18</v>
      </c>
      <c r="D19" s="21" t="s">
        <v>19</v>
      </c>
      <c r="E19" s="16" t="n">
        <v>0</v>
      </c>
      <c r="F19" s="16" t="n">
        <v>100</v>
      </c>
      <c r="G19" s="24" t="n">
        <v>100</v>
      </c>
      <c r="H19" s="25" t="s">
        <v>39</v>
      </c>
    </row>
    <row r="20" s="9" customFormat="true" ht="18" hidden="false" customHeight="true" outlineLevel="0" collapsed="false">
      <c r="A20" s="23" t="s">
        <v>40</v>
      </c>
      <c r="B20" s="23"/>
      <c r="C20" s="23"/>
      <c r="D20" s="23"/>
      <c r="E20" s="23"/>
      <c r="F20" s="23"/>
      <c r="G20" s="23"/>
      <c r="H20" s="23"/>
    </row>
    <row r="21" s="9" customFormat="true" ht="16.5" hidden="false" customHeight="true" outlineLevel="0" collapsed="false">
      <c r="A21" s="23" t="s">
        <v>41</v>
      </c>
      <c r="B21" s="23"/>
      <c r="C21" s="23"/>
      <c r="D21" s="23"/>
      <c r="E21" s="23"/>
      <c r="F21" s="23"/>
      <c r="G21" s="23"/>
      <c r="H21" s="23"/>
    </row>
    <row r="22" s="9" customFormat="true" ht="31.95" hidden="false" customHeight="true" outlineLevel="0" collapsed="false">
      <c r="A22" s="29" t="s">
        <v>42</v>
      </c>
      <c r="B22" s="19" t="s">
        <v>43</v>
      </c>
      <c r="C22" s="20" t="s">
        <v>44</v>
      </c>
      <c r="D22" s="21" t="s">
        <v>19</v>
      </c>
      <c r="E22" s="30" t="s">
        <v>45</v>
      </c>
      <c r="F22" s="16" t="s">
        <v>45</v>
      </c>
      <c r="G22" s="24" t="s">
        <v>45</v>
      </c>
      <c r="H22" s="25"/>
    </row>
    <row r="23" s="9" customFormat="true" ht="36" hidden="false" customHeight="true" outlineLevel="0" collapsed="false">
      <c r="A23" s="29" t="s">
        <v>46</v>
      </c>
      <c r="B23" s="19" t="s">
        <v>47</v>
      </c>
      <c r="C23" s="20" t="s">
        <v>44</v>
      </c>
      <c r="D23" s="21" t="s">
        <v>19</v>
      </c>
      <c r="E23" s="30" t="n">
        <v>5</v>
      </c>
      <c r="F23" s="16" t="n">
        <v>5</v>
      </c>
      <c r="G23" s="24" t="n">
        <v>5</v>
      </c>
      <c r="H23" s="25"/>
    </row>
    <row r="24" s="9" customFormat="true" ht="43.6" hidden="false" customHeight="true" outlineLevel="0" collapsed="false">
      <c r="A24" s="29" t="s">
        <v>48</v>
      </c>
      <c r="B24" s="19" t="s">
        <v>49</v>
      </c>
      <c r="C24" s="20" t="s">
        <v>44</v>
      </c>
      <c r="D24" s="21" t="s">
        <v>28</v>
      </c>
      <c r="E24" s="30" t="n">
        <v>0</v>
      </c>
      <c r="F24" s="16" t="n">
        <v>0</v>
      </c>
      <c r="G24" s="24" t="n">
        <v>0</v>
      </c>
      <c r="H24" s="25" t="s">
        <v>50</v>
      </c>
    </row>
    <row r="25" s="9" customFormat="true" ht="41.65" hidden="false" customHeight="true" outlineLevel="0" collapsed="false">
      <c r="A25" s="29" t="s">
        <v>51</v>
      </c>
      <c r="B25" s="19" t="s">
        <v>52</v>
      </c>
      <c r="C25" s="20" t="s">
        <v>18</v>
      </c>
      <c r="D25" s="21" t="s">
        <v>19</v>
      </c>
      <c r="E25" s="30" t="n">
        <v>100</v>
      </c>
      <c r="F25" s="16" t="n">
        <v>100</v>
      </c>
      <c r="G25" s="24" t="n">
        <v>73.38</v>
      </c>
      <c r="H25" s="25" t="s">
        <v>53</v>
      </c>
    </row>
    <row r="26" s="9" customFormat="true" ht="21.75" hidden="false" customHeight="true" outlineLevel="0" collapsed="false">
      <c r="A26" s="18" t="s">
        <v>54</v>
      </c>
      <c r="B26" s="18"/>
      <c r="C26" s="18"/>
      <c r="D26" s="18"/>
      <c r="E26" s="18"/>
      <c r="F26" s="18"/>
      <c r="G26" s="18"/>
      <c r="H26" s="18"/>
    </row>
    <row r="27" s="9" customFormat="true" ht="47.25" hidden="false" customHeight="true" outlineLevel="0" collapsed="false">
      <c r="A27" s="29" t="s">
        <v>55</v>
      </c>
      <c r="B27" s="19" t="s">
        <v>56</v>
      </c>
      <c r="C27" s="20" t="s">
        <v>44</v>
      </c>
      <c r="D27" s="21" t="s">
        <v>19</v>
      </c>
      <c r="E27" s="30" t="n">
        <v>1</v>
      </c>
      <c r="F27" s="16" t="n">
        <v>1</v>
      </c>
      <c r="G27" s="24" t="s">
        <v>57</v>
      </c>
      <c r="H27" s="25" t="s">
        <v>50</v>
      </c>
    </row>
    <row r="28" s="9" customFormat="true" ht="45.55" hidden="false" customHeight="true" outlineLevel="0" collapsed="false">
      <c r="A28" s="29" t="s">
        <v>58</v>
      </c>
      <c r="B28" s="19" t="s">
        <v>59</v>
      </c>
      <c r="C28" s="20" t="s">
        <v>44</v>
      </c>
      <c r="D28" s="21" t="s">
        <v>19</v>
      </c>
      <c r="E28" s="30" t="n">
        <v>1</v>
      </c>
      <c r="F28" s="16" t="n">
        <v>1</v>
      </c>
      <c r="G28" s="24" t="s">
        <v>57</v>
      </c>
      <c r="H28" s="25" t="s">
        <v>50</v>
      </c>
    </row>
    <row r="29" s="9" customFormat="true" ht="23.25" hidden="false" customHeight="true" outlineLevel="0" collapsed="false">
      <c r="A29" s="23" t="s">
        <v>60</v>
      </c>
      <c r="B29" s="23"/>
      <c r="C29" s="23"/>
      <c r="D29" s="23"/>
      <c r="E29" s="23"/>
      <c r="F29" s="23"/>
      <c r="G29" s="23"/>
      <c r="H29" s="23"/>
    </row>
    <row r="30" s="9" customFormat="true" ht="21" hidden="false" customHeight="true" outlineLevel="0" collapsed="false">
      <c r="A30" s="18" t="s">
        <v>61</v>
      </c>
      <c r="B30" s="18"/>
      <c r="C30" s="18"/>
      <c r="D30" s="18"/>
      <c r="E30" s="18"/>
      <c r="F30" s="18"/>
      <c r="G30" s="18"/>
      <c r="H30" s="18"/>
    </row>
    <row r="31" s="9" customFormat="true" ht="31" hidden="false" customHeight="true" outlineLevel="0" collapsed="false">
      <c r="A31" s="29" t="s">
        <v>62</v>
      </c>
      <c r="B31" s="19" t="s">
        <v>63</v>
      </c>
      <c r="C31" s="20" t="s">
        <v>27</v>
      </c>
      <c r="D31" s="21" t="s">
        <v>28</v>
      </c>
      <c r="E31" s="30" t="n">
        <v>0</v>
      </c>
      <c r="F31" s="16" t="n">
        <v>1</v>
      </c>
      <c r="G31" s="24" t="n">
        <v>0</v>
      </c>
      <c r="H31" s="25" t="s">
        <v>29</v>
      </c>
    </row>
    <row r="32" s="9" customFormat="true" ht="46" hidden="false" customHeight="true" outlineLevel="0" collapsed="false">
      <c r="A32" s="29" t="s">
        <v>64</v>
      </c>
      <c r="B32" s="19" t="s">
        <v>65</v>
      </c>
      <c r="C32" s="20" t="s">
        <v>44</v>
      </c>
      <c r="D32" s="21" t="s">
        <v>19</v>
      </c>
      <c r="E32" s="30" t="n">
        <v>36</v>
      </c>
      <c r="F32" s="16" t="n">
        <v>38</v>
      </c>
      <c r="G32" s="24" t="n">
        <v>21</v>
      </c>
      <c r="H32" s="25" t="s">
        <v>50</v>
      </c>
    </row>
    <row r="33" s="9" customFormat="true" ht="21" hidden="false" customHeight="true" outlineLevel="0" collapsed="false">
      <c r="A33" s="18" t="s">
        <v>66</v>
      </c>
      <c r="B33" s="18"/>
      <c r="C33" s="18"/>
      <c r="D33" s="18"/>
      <c r="E33" s="18"/>
      <c r="F33" s="18"/>
      <c r="G33" s="18"/>
      <c r="H33" s="18"/>
    </row>
    <row r="34" s="31" customFormat="true" ht="21.75" hidden="false" customHeight="true" outlineLevel="0" collapsed="false">
      <c r="A34" s="29" t="s">
        <v>67</v>
      </c>
      <c r="B34" s="19" t="s">
        <v>68</v>
      </c>
      <c r="C34" s="20" t="s">
        <v>27</v>
      </c>
      <c r="D34" s="21" t="s">
        <v>28</v>
      </c>
      <c r="E34" s="30" t="n">
        <v>0</v>
      </c>
      <c r="F34" s="16" t="n">
        <v>0</v>
      </c>
      <c r="G34" s="24" t="n">
        <v>0</v>
      </c>
      <c r="H34" s="25"/>
    </row>
    <row r="35" s="9" customFormat="true" ht="44.55" hidden="false" customHeight="true" outlineLevel="0" collapsed="false">
      <c r="A35" s="29" t="s">
        <v>69</v>
      </c>
      <c r="B35" s="19" t="s">
        <v>70</v>
      </c>
      <c r="C35" s="20" t="s">
        <v>44</v>
      </c>
      <c r="D35" s="21" t="s">
        <v>19</v>
      </c>
      <c r="E35" s="30" t="n">
        <v>36</v>
      </c>
      <c r="F35" s="16" t="n">
        <v>36</v>
      </c>
      <c r="G35" s="24" t="n">
        <v>30</v>
      </c>
      <c r="H35" s="25" t="s">
        <v>71</v>
      </c>
    </row>
    <row r="36" s="9" customFormat="true" ht="60.55" hidden="false" customHeight="true" outlineLevel="0" collapsed="false">
      <c r="A36" s="29" t="s">
        <v>72</v>
      </c>
      <c r="B36" s="19" t="s">
        <v>73</v>
      </c>
      <c r="C36" s="20" t="s">
        <v>44</v>
      </c>
      <c r="D36" s="21" t="s">
        <v>19</v>
      </c>
      <c r="E36" s="30" t="n">
        <v>0</v>
      </c>
      <c r="F36" s="16" t="n">
        <v>1</v>
      </c>
      <c r="G36" s="24" t="n">
        <v>0</v>
      </c>
      <c r="H36" s="25" t="s">
        <v>74</v>
      </c>
    </row>
    <row r="37" s="9" customFormat="true" ht="17.25" hidden="false" customHeight="true" outlineLevel="0" collapsed="false">
      <c r="A37" s="18" t="s">
        <v>75</v>
      </c>
      <c r="B37" s="18"/>
      <c r="C37" s="18"/>
      <c r="D37" s="18"/>
      <c r="E37" s="18"/>
      <c r="F37" s="18"/>
      <c r="G37" s="18"/>
      <c r="H37" s="18"/>
    </row>
    <row r="38" s="9" customFormat="true" ht="48.75" hidden="false" customHeight="true" outlineLevel="0" collapsed="false">
      <c r="A38" s="29" t="s">
        <v>76</v>
      </c>
      <c r="B38" s="19" t="s">
        <v>77</v>
      </c>
      <c r="C38" s="20" t="s">
        <v>18</v>
      </c>
      <c r="D38" s="21" t="s">
        <v>19</v>
      </c>
      <c r="E38" s="30" t="n">
        <v>100</v>
      </c>
      <c r="F38" s="16" t="n">
        <v>100</v>
      </c>
      <c r="G38" s="24" t="n">
        <v>100</v>
      </c>
      <c r="H38" s="25"/>
    </row>
    <row r="39" s="9" customFormat="true" ht="49.5" hidden="false" customHeight="true" outlineLevel="0" collapsed="false">
      <c r="A39" s="29" t="s">
        <v>78</v>
      </c>
      <c r="B39" s="19" t="s">
        <v>79</v>
      </c>
      <c r="C39" s="20" t="s">
        <v>18</v>
      </c>
      <c r="D39" s="21" t="s">
        <v>19</v>
      </c>
      <c r="E39" s="30" t="n">
        <v>100</v>
      </c>
      <c r="F39" s="16" t="n">
        <v>100</v>
      </c>
      <c r="G39" s="24" t="n">
        <v>100</v>
      </c>
      <c r="H39" s="25"/>
    </row>
    <row r="40" s="9" customFormat="true" ht="23.25" hidden="false" customHeight="true" outlineLevel="0" collapsed="false">
      <c r="A40" s="29" t="s">
        <v>80</v>
      </c>
      <c r="B40" s="19" t="s">
        <v>81</v>
      </c>
      <c r="C40" s="20" t="s">
        <v>44</v>
      </c>
      <c r="D40" s="21" t="s">
        <v>19</v>
      </c>
      <c r="E40" s="30" t="s">
        <v>45</v>
      </c>
      <c r="F40" s="16" t="s">
        <v>45</v>
      </c>
      <c r="G40" s="24" t="s">
        <v>45</v>
      </c>
      <c r="H40" s="25" t="s">
        <v>82</v>
      </c>
    </row>
    <row r="41" s="9" customFormat="true" ht="20.25" hidden="false" customHeight="true" outlineLevel="0" collapsed="false">
      <c r="A41" s="18" t="s">
        <v>83</v>
      </c>
      <c r="B41" s="18"/>
      <c r="C41" s="18"/>
      <c r="D41" s="18"/>
      <c r="E41" s="18"/>
      <c r="F41" s="18"/>
      <c r="G41" s="18"/>
      <c r="H41" s="18"/>
    </row>
    <row r="42" s="9" customFormat="true" ht="33.75" hidden="false" customHeight="true" outlineLevel="0" collapsed="false">
      <c r="A42" s="29" t="s">
        <v>84</v>
      </c>
      <c r="B42" s="19" t="s">
        <v>85</v>
      </c>
      <c r="C42" s="20" t="s">
        <v>44</v>
      </c>
      <c r="D42" s="21" t="s">
        <v>19</v>
      </c>
      <c r="E42" s="30" t="n">
        <v>4</v>
      </c>
      <c r="F42" s="16" t="n">
        <v>8</v>
      </c>
      <c r="G42" s="24" t="s">
        <v>45</v>
      </c>
      <c r="H42" s="25" t="s">
        <v>50</v>
      </c>
    </row>
    <row r="43" customFormat="false" ht="15" hidden="true" customHeight="false" outlineLevel="0" collapsed="false"/>
    <row r="44" customFormat="false" ht="15" hidden="true" customHeight="false" outlineLevel="0" collapsed="false"/>
  </sheetData>
  <mergeCells count="23">
    <mergeCell ref="A2:H2"/>
    <mergeCell ref="B3:H3"/>
    <mergeCell ref="A4:H4"/>
    <mergeCell ref="A5:H5"/>
    <mergeCell ref="A7:A9"/>
    <mergeCell ref="B7:B9"/>
    <mergeCell ref="C7:C9"/>
    <mergeCell ref="D7:D9"/>
    <mergeCell ref="E7:G7"/>
    <mergeCell ref="H7:H9"/>
    <mergeCell ref="E8:E9"/>
    <mergeCell ref="F8:G8"/>
    <mergeCell ref="A11:H11"/>
    <mergeCell ref="A15:H15"/>
    <mergeCell ref="A16:H16"/>
    <mergeCell ref="A20:H20"/>
    <mergeCell ref="A21:H21"/>
    <mergeCell ref="A26:H26"/>
    <mergeCell ref="A29:H29"/>
    <mergeCell ref="A30:H30"/>
    <mergeCell ref="A33:H33"/>
    <mergeCell ref="A37:H37"/>
    <mergeCell ref="A41:H41"/>
  </mergeCells>
  <printOptions headings="false" gridLines="false" gridLinesSet="true" horizontalCentered="false" verticalCentered="false"/>
  <pageMargins left="1.10208333333333" right="0.39375" top="0.551388888888889" bottom="0.551388888888889" header="0.511811023622047" footer="0.511811023622047"/>
  <pageSetup paperSize="9" scale="100" fitToWidth="1" fitToHeight="3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109" colorId="64" zoomScale="77" zoomScaleNormal="75" zoomScalePageLayoutView="77" workbookViewId="0">
      <selection pane="topLeft" activeCell="G41" activeCellId="0" sqref="G41"/>
    </sheetView>
  </sheetViews>
  <sheetFormatPr defaultColWidth="9.13671875" defaultRowHeight="13.8" zeroHeight="false" outlineLevelRow="0" outlineLevelCol="0"/>
  <cols>
    <col collapsed="false" customWidth="true" hidden="false" outlineLevel="0" max="1" min="1" style="32" width="6.01"/>
    <col collapsed="false" customWidth="true" hidden="false" outlineLevel="0" max="2" min="2" style="33" width="39.43"/>
    <col collapsed="false" customWidth="true" hidden="false" outlineLevel="0" max="3" min="3" style="33" width="24.71"/>
    <col collapsed="false" customWidth="true" hidden="false" outlineLevel="0" max="4" min="4" style="33" width="11.99"/>
    <col collapsed="false" customWidth="true" hidden="false" outlineLevel="0" max="5" min="5" style="33" width="12.42"/>
    <col collapsed="false" customWidth="true" hidden="false" outlineLevel="0" max="6" min="6" style="33" width="13.15"/>
    <col collapsed="false" customWidth="true" hidden="false" outlineLevel="0" max="7" min="7" style="33" width="13.43"/>
    <col collapsed="false" customWidth="true" hidden="false" outlineLevel="0" max="8" min="8" style="34" width="42.14"/>
    <col collapsed="false" customWidth="true" hidden="false" outlineLevel="0" max="9" min="9" style="33" width="54.9"/>
    <col collapsed="false" customWidth="true" hidden="false" outlineLevel="0" max="10" min="10" style="33" width="31.01"/>
    <col collapsed="false" customWidth="false" hidden="false" outlineLevel="0" max="1020" min="11" style="33" width="9.13"/>
    <col collapsed="false" customWidth="true" hidden="false" outlineLevel="0" max="1024" min="1023" style="4" width="11.52"/>
  </cols>
  <sheetData>
    <row r="1" customFormat="false" ht="15" hidden="false" customHeight="false" outlineLevel="0" collapsed="false">
      <c r="J1" s="35" t="s">
        <v>86</v>
      </c>
    </row>
    <row r="2" customFormat="false" ht="15" hidden="false" customHeight="false" outlineLevel="0" collapsed="false">
      <c r="A2" s="36" t="s">
        <v>87</v>
      </c>
      <c r="B2" s="36"/>
      <c r="C2" s="36"/>
      <c r="D2" s="36"/>
      <c r="E2" s="36"/>
      <c r="F2" s="36"/>
      <c r="G2" s="36"/>
      <c r="H2" s="36"/>
      <c r="I2" s="36"/>
      <c r="J2" s="36"/>
    </row>
    <row r="3" customFormat="false" ht="15" hidden="false" customHeight="false" outlineLevel="0" collapsed="false">
      <c r="A3" s="36" t="s">
        <v>88</v>
      </c>
      <c r="B3" s="36"/>
      <c r="C3" s="36"/>
      <c r="D3" s="36"/>
      <c r="E3" s="36"/>
      <c r="F3" s="36"/>
      <c r="G3" s="36"/>
      <c r="H3" s="36"/>
      <c r="I3" s="36"/>
      <c r="J3" s="36"/>
    </row>
    <row r="4" customFormat="false" ht="30" hidden="false" customHeight="true" outlineLevel="0" collapsed="false">
      <c r="A4" s="37" t="s">
        <v>89</v>
      </c>
      <c r="B4" s="37"/>
      <c r="C4" s="37"/>
      <c r="D4" s="37"/>
      <c r="E4" s="37"/>
      <c r="F4" s="37"/>
      <c r="G4" s="37"/>
      <c r="H4" s="37"/>
      <c r="I4" s="37"/>
      <c r="J4" s="37"/>
    </row>
    <row r="5" customFormat="false" ht="15" hidden="false" customHeight="false" outlineLevel="0" collapsed="false">
      <c r="A5" s="38" t="s">
        <v>90</v>
      </c>
      <c r="B5" s="38"/>
      <c r="C5" s="38"/>
      <c r="D5" s="38"/>
      <c r="E5" s="38"/>
      <c r="F5" s="38"/>
      <c r="G5" s="38"/>
      <c r="H5" s="38"/>
      <c r="I5" s="38"/>
      <c r="J5" s="38"/>
    </row>
    <row r="6" customFormat="false" ht="8.25" hidden="false" customHeight="true" outlineLevel="0" collapsed="false"/>
    <row r="7" customFormat="false" ht="34.5" hidden="false" customHeight="true" outlineLevel="0" collapsed="false">
      <c r="A7" s="39" t="s">
        <v>5</v>
      </c>
      <c r="B7" s="39" t="s">
        <v>91</v>
      </c>
      <c r="C7" s="39" t="s">
        <v>92</v>
      </c>
      <c r="D7" s="39" t="s">
        <v>93</v>
      </c>
      <c r="E7" s="39"/>
      <c r="F7" s="39" t="s">
        <v>94</v>
      </c>
      <c r="G7" s="39"/>
      <c r="H7" s="39" t="s">
        <v>95</v>
      </c>
      <c r="I7" s="39"/>
      <c r="J7" s="39" t="s">
        <v>96</v>
      </c>
    </row>
    <row r="8" customFormat="false" ht="41.25" hidden="false" customHeight="true" outlineLevel="0" collapsed="false">
      <c r="A8" s="39"/>
      <c r="B8" s="39"/>
      <c r="C8" s="39"/>
      <c r="D8" s="39" t="s">
        <v>97</v>
      </c>
      <c r="E8" s="39" t="s">
        <v>98</v>
      </c>
      <c r="F8" s="39" t="s">
        <v>97</v>
      </c>
      <c r="G8" s="39" t="s">
        <v>98</v>
      </c>
      <c r="H8" s="39" t="s">
        <v>99</v>
      </c>
      <c r="I8" s="39" t="s">
        <v>100</v>
      </c>
      <c r="J8" s="39"/>
    </row>
    <row r="9" customFormat="false" ht="19.5" hidden="false" customHeight="true" outlineLevel="0" collapsed="false">
      <c r="A9" s="40" t="n">
        <v>1</v>
      </c>
      <c r="B9" s="39" t="n">
        <v>2</v>
      </c>
      <c r="C9" s="39" t="n">
        <v>3</v>
      </c>
      <c r="D9" s="39" t="n">
        <v>4</v>
      </c>
      <c r="E9" s="39" t="n">
        <v>5</v>
      </c>
      <c r="F9" s="39" t="n">
        <v>6</v>
      </c>
      <c r="G9" s="39" t="n">
        <v>7</v>
      </c>
      <c r="H9" s="39" t="n">
        <v>8</v>
      </c>
      <c r="I9" s="39" t="n">
        <v>9</v>
      </c>
      <c r="J9" s="39" t="n">
        <v>10</v>
      </c>
    </row>
    <row r="10" s="42" customFormat="true" ht="19.5" hidden="false" customHeight="true" outlineLevel="0" collapsed="false">
      <c r="A10" s="41" t="s">
        <v>30</v>
      </c>
      <c r="B10" s="41"/>
      <c r="C10" s="41"/>
      <c r="D10" s="41"/>
      <c r="E10" s="41"/>
      <c r="F10" s="41"/>
      <c r="G10" s="41"/>
      <c r="H10" s="41"/>
      <c r="I10" s="41"/>
      <c r="J10" s="41"/>
      <c r="AMI10" s="4"/>
      <c r="AMJ10" s="4"/>
    </row>
    <row r="11" s="43" customFormat="true" ht="20.25" hidden="false" customHeight="true" outlineLevel="0" collapsed="false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AMI11" s="4"/>
      <c r="AMJ11" s="4"/>
    </row>
    <row r="12" s="43" customFormat="true" ht="20.25" hidden="false" customHeight="true" outlineLevel="0" collapsed="false">
      <c r="A12" s="44" t="s">
        <v>101</v>
      </c>
      <c r="B12" s="44"/>
      <c r="C12" s="44"/>
      <c r="D12" s="44"/>
      <c r="E12" s="44"/>
      <c r="F12" s="44"/>
      <c r="G12" s="44"/>
      <c r="H12" s="44"/>
      <c r="I12" s="44"/>
      <c r="J12" s="44"/>
      <c r="AMI12" s="4"/>
      <c r="AMJ12" s="4"/>
    </row>
    <row r="13" s="43" customFormat="true" ht="20.25" hidden="false" customHeight="true" outlineLevel="0" collapsed="false">
      <c r="A13" s="44" t="s">
        <v>102</v>
      </c>
      <c r="B13" s="44"/>
      <c r="C13" s="44"/>
      <c r="D13" s="44"/>
      <c r="E13" s="44"/>
      <c r="F13" s="44"/>
      <c r="G13" s="44"/>
      <c r="H13" s="44"/>
      <c r="I13" s="44"/>
      <c r="J13" s="44"/>
      <c r="AMI13" s="4"/>
      <c r="AMJ13" s="4"/>
    </row>
    <row r="14" s="43" customFormat="true" ht="138.55" hidden="false" customHeight="true" outlineLevel="0" collapsed="false">
      <c r="A14" s="45" t="n">
        <v>1</v>
      </c>
      <c r="B14" s="46" t="s">
        <v>103</v>
      </c>
      <c r="C14" s="47" t="s">
        <v>104</v>
      </c>
      <c r="D14" s="48" t="n">
        <v>44927</v>
      </c>
      <c r="E14" s="48" t="n">
        <v>45291</v>
      </c>
      <c r="F14" s="48" t="s">
        <v>45</v>
      </c>
      <c r="G14" s="48" t="s">
        <v>45</v>
      </c>
      <c r="H14" s="49" t="s">
        <v>105</v>
      </c>
      <c r="I14" s="46" t="s">
        <v>106</v>
      </c>
      <c r="J14" s="23" t="s">
        <v>107</v>
      </c>
      <c r="AMI14" s="4"/>
      <c r="AMJ14" s="4"/>
    </row>
    <row r="15" s="43" customFormat="true" ht="113.35" hidden="false" customHeight="true" outlineLevel="0" collapsed="false">
      <c r="A15" s="50"/>
      <c r="B15" s="51" t="s">
        <v>108</v>
      </c>
      <c r="C15" s="25" t="s">
        <v>104</v>
      </c>
      <c r="D15" s="52" t="n">
        <v>44927</v>
      </c>
      <c r="E15" s="52" t="n">
        <v>45291</v>
      </c>
      <c r="F15" s="52" t="s">
        <v>45</v>
      </c>
      <c r="G15" s="52" t="s">
        <v>45</v>
      </c>
      <c r="H15" s="53" t="s">
        <v>105</v>
      </c>
      <c r="I15" s="19" t="s">
        <v>106</v>
      </c>
      <c r="J15" s="16" t="s">
        <v>107</v>
      </c>
      <c r="AMI15" s="4"/>
      <c r="AMJ15" s="4"/>
    </row>
    <row r="16" s="43" customFormat="true" ht="113.65" hidden="false" customHeight="true" outlineLevel="0" collapsed="false">
      <c r="A16" s="50"/>
      <c r="B16" s="54" t="s">
        <v>109</v>
      </c>
      <c r="C16" s="25" t="s">
        <v>104</v>
      </c>
      <c r="D16" s="55" t="s">
        <v>110</v>
      </c>
      <c r="E16" s="52" t="n">
        <v>45291</v>
      </c>
      <c r="F16" s="55" t="s">
        <v>110</v>
      </c>
      <c r="G16" s="52" t="s">
        <v>45</v>
      </c>
      <c r="H16" s="55" t="s">
        <v>110</v>
      </c>
      <c r="I16" s="55" t="s">
        <v>110</v>
      </c>
      <c r="J16" s="55" t="s">
        <v>110</v>
      </c>
      <c r="AMI16" s="4"/>
      <c r="AMJ16" s="4"/>
    </row>
    <row r="17" s="43" customFormat="true" ht="100.7" hidden="false" customHeight="true" outlineLevel="0" collapsed="false">
      <c r="A17" s="50"/>
      <c r="B17" s="51" t="s">
        <v>111</v>
      </c>
      <c r="C17" s="25" t="s">
        <v>104</v>
      </c>
      <c r="D17" s="52" t="n">
        <v>44927</v>
      </c>
      <c r="E17" s="52" t="n">
        <v>45291</v>
      </c>
      <c r="F17" s="52" t="s">
        <v>45</v>
      </c>
      <c r="G17" s="52" t="s">
        <v>45</v>
      </c>
      <c r="H17" s="53" t="s">
        <v>112</v>
      </c>
      <c r="I17" s="19" t="s">
        <v>106</v>
      </c>
      <c r="J17" s="16" t="s">
        <v>107</v>
      </c>
      <c r="AMI17" s="4"/>
      <c r="AMJ17" s="4"/>
    </row>
    <row r="18" s="43" customFormat="true" ht="73.9" hidden="false" customHeight="true" outlineLevel="0" collapsed="false">
      <c r="A18" s="50"/>
      <c r="B18" s="54" t="s">
        <v>113</v>
      </c>
      <c r="C18" s="25" t="s">
        <v>104</v>
      </c>
      <c r="D18" s="55" t="s">
        <v>110</v>
      </c>
      <c r="E18" s="52" t="n">
        <v>45291</v>
      </c>
      <c r="F18" s="55" t="s">
        <v>110</v>
      </c>
      <c r="G18" s="52" t="s">
        <v>45</v>
      </c>
      <c r="H18" s="55" t="s">
        <v>110</v>
      </c>
      <c r="I18" s="55" t="s">
        <v>110</v>
      </c>
      <c r="J18" s="55" t="s">
        <v>110</v>
      </c>
      <c r="AMI18" s="4"/>
      <c r="AMJ18" s="4"/>
    </row>
    <row r="19" s="43" customFormat="true" ht="105.45" hidden="false" customHeight="true" outlineLevel="0" collapsed="false">
      <c r="A19" s="56" t="n">
        <v>2</v>
      </c>
      <c r="B19" s="57" t="s">
        <v>114</v>
      </c>
      <c r="C19" s="58" t="s">
        <v>104</v>
      </c>
      <c r="D19" s="59" t="n">
        <v>44927</v>
      </c>
      <c r="E19" s="59" t="n">
        <v>45291</v>
      </c>
      <c r="F19" s="59" t="n">
        <v>44927</v>
      </c>
      <c r="G19" s="59" t="n">
        <v>45291</v>
      </c>
      <c r="H19" s="57" t="s">
        <v>115</v>
      </c>
      <c r="I19" s="60" t="s">
        <v>116</v>
      </c>
      <c r="J19" s="61" t="s">
        <v>107</v>
      </c>
      <c r="AMI19" s="4"/>
      <c r="AMJ19" s="4"/>
    </row>
    <row r="20" s="43" customFormat="true" ht="88.15" hidden="false" customHeight="true" outlineLevel="0" collapsed="false">
      <c r="A20" s="50"/>
      <c r="B20" s="53" t="s">
        <v>117</v>
      </c>
      <c r="C20" s="25" t="s">
        <v>104</v>
      </c>
      <c r="D20" s="52" t="n">
        <v>44927</v>
      </c>
      <c r="E20" s="52" t="n">
        <v>45291</v>
      </c>
      <c r="F20" s="52" t="n">
        <v>44927</v>
      </c>
      <c r="G20" s="52" t="n">
        <v>45291</v>
      </c>
      <c r="H20" s="19" t="s">
        <v>115</v>
      </c>
      <c r="I20" s="60" t="s">
        <v>116</v>
      </c>
      <c r="J20" s="20" t="s">
        <v>107</v>
      </c>
      <c r="AMI20" s="4"/>
      <c r="AMJ20" s="4"/>
    </row>
    <row r="21" s="43" customFormat="true" ht="69.75" hidden="false" customHeight="true" outlineLevel="0" collapsed="false">
      <c r="A21" s="50"/>
      <c r="B21" s="53" t="s">
        <v>118</v>
      </c>
      <c r="C21" s="25" t="s">
        <v>104</v>
      </c>
      <c r="D21" s="55" t="s">
        <v>110</v>
      </c>
      <c r="E21" s="52" t="n">
        <v>45291</v>
      </c>
      <c r="F21" s="55" t="s">
        <v>110</v>
      </c>
      <c r="G21" s="52" t="n">
        <v>45291</v>
      </c>
      <c r="H21" s="55" t="s">
        <v>110</v>
      </c>
      <c r="I21" s="62" t="s">
        <v>110</v>
      </c>
      <c r="J21" s="55" t="s">
        <v>110</v>
      </c>
      <c r="AMI21" s="4"/>
      <c r="AMJ21" s="4"/>
    </row>
    <row r="22" s="43" customFormat="true" ht="90.1" hidden="false" customHeight="true" outlineLevel="0" collapsed="false">
      <c r="A22" s="50"/>
      <c r="B22" s="53" t="s">
        <v>119</v>
      </c>
      <c r="C22" s="25" t="s">
        <v>104</v>
      </c>
      <c r="D22" s="52" t="n">
        <v>44927</v>
      </c>
      <c r="E22" s="52" t="n">
        <v>45291</v>
      </c>
      <c r="F22" s="52" t="n">
        <v>44927</v>
      </c>
      <c r="G22" s="52" t="n">
        <v>45291</v>
      </c>
      <c r="H22" s="19" t="s">
        <v>115</v>
      </c>
      <c r="I22" s="19" t="s">
        <v>120</v>
      </c>
      <c r="J22" s="20" t="s">
        <v>107</v>
      </c>
      <c r="AMI22" s="4"/>
      <c r="AMJ22" s="4"/>
    </row>
    <row r="23" s="43" customFormat="true" ht="104.65" hidden="false" customHeight="true" outlineLevel="0" collapsed="false">
      <c r="A23" s="50"/>
      <c r="B23" s="51" t="s">
        <v>121</v>
      </c>
      <c r="C23" s="25" t="s">
        <v>104</v>
      </c>
      <c r="D23" s="55" t="s">
        <v>110</v>
      </c>
      <c r="E23" s="52" t="n">
        <v>45291</v>
      </c>
      <c r="F23" s="55" t="s">
        <v>110</v>
      </c>
      <c r="G23" s="52" t="n">
        <v>45291</v>
      </c>
      <c r="H23" s="55" t="s">
        <v>110</v>
      </c>
      <c r="I23" s="55" t="s">
        <v>110</v>
      </c>
      <c r="J23" s="55" t="s">
        <v>110</v>
      </c>
      <c r="AMI23" s="4"/>
      <c r="AMJ23" s="4"/>
    </row>
    <row r="24" s="43" customFormat="true" ht="141.5" hidden="false" customHeight="true" outlineLevel="0" collapsed="false">
      <c r="A24" s="45" t="n">
        <v>3</v>
      </c>
      <c r="B24" s="46" t="s">
        <v>122</v>
      </c>
      <c r="C24" s="47" t="s">
        <v>104</v>
      </c>
      <c r="D24" s="48" t="n">
        <v>44927</v>
      </c>
      <c r="E24" s="48" t="n">
        <v>45291</v>
      </c>
      <c r="F24" s="48" t="n">
        <v>44927</v>
      </c>
      <c r="G24" s="48" t="n">
        <v>45291</v>
      </c>
      <c r="H24" s="46" t="s">
        <v>123</v>
      </c>
      <c r="I24" s="19" t="s">
        <v>124</v>
      </c>
      <c r="J24" s="23" t="s">
        <v>107</v>
      </c>
      <c r="AMI24" s="4"/>
      <c r="AMJ24" s="4"/>
    </row>
    <row r="25" s="43" customFormat="true" ht="100.75" hidden="false" customHeight="true" outlineLevel="0" collapsed="false">
      <c r="A25" s="50"/>
      <c r="B25" s="54" t="s">
        <v>125</v>
      </c>
      <c r="C25" s="25" t="s">
        <v>104</v>
      </c>
      <c r="D25" s="52" t="n">
        <v>44927</v>
      </c>
      <c r="E25" s="52" t="n">
        <v>45291</v>
      </c>
      <c r="F25" s="52" t="n">
        <v>44927</v>
      </c>
      <c r="G25" s="52" t="n">
        <v>45291</v>
      </c>
      <c r="H25" s="19" t="s">
        <v>123</v>
      </c>
      <c r="I25" s="19" t="s">
        <v>126</v>
      </c>
      <c r="J25" s="16" t="s">
        <v>107</v>
      </c>
      <c r="AMI25" s="4"/>
      <c r="AMJ25" s="4"/>
    </row>
    <row r="26" s="43" customFormat="true" ht="96" hidden="false" customHeight="true" outlineLevel="0" collapsed="false">
      <c r="A26" s="50"/>
      <c r="B26" s="54" t="s">
        <v>127</v>
      </c>
      <c r="C26" s="25" t="s">
        <v>104</v>
      </c>
      <c r="D26" s="55" t="s">
        <v>110</v>
      </c>
      <c r="E26" s="52" t="n">
        <v>45291</v>
      </c>
      <c r="F26" s="55" t="s">
        <v>110</v>
      </c>
      <c r="G26" s="52" t="n">
        <v>45291</v>
      </c>
      <c r="H26" s="55" t="s">
        <v>110</v>
      </c>
      <c r="I26" s="55" t="s">
        <v>110</v>
      </c>
      <c r="J26" s="55" t="s">
        <v>110</v>
      </c>
      <c r="AMI26" s="4"/>
      <c r="AMJ26" s="4"/>
    </row>
    <row r="27" s="43" customFormat="true" ht="136.15" hidden="false" customHeight="true" outlineLevel="0" collapsed="false">
      <c r="A27" s="50"/>
      <c r="B27" s="53" t="s">
        <v>128</v>
      </c>
      <c r="C27" s="25" t="s">
        <v>104</v>
      </c>
      <c r="D27" s="52" t="n">
        <v>44927</v>
      </c>
      <c r="E27" s="52" t="n">
        <v>45291</v>
      </c>
      <c r="F27" s="52" t="n">
        <v>44927</v>
      </c>
      <c r="G27" s="52" t="n">
        <v>45291</v>
      </c>
      <c r="H27" s="19" t="s">
        <v>123</v>
      </c>
      <c r="I27" s="19" t="s">
        <v>129</v>
      </c>
      <c r="J27" s="16" t="s">
        <v>107</v>
      </c>
      <c r="AMI27" s="4"/>
      <c r="AMJ27" s="4"/>
    </row>
    <row r="28" s="43" customFormat="true" ht="111.45" hidden="false" customHeight="true" outlineLevel="0" collapsed="false">
      <c r="A28" s="50"/>
      <c r="B28" s="19" t="s">
        <v>130</v>
      </c>
      <c r="C28" s="25" t="s">
        <v>104</v>
      </c>
      <c r="D28" s="55" t="s">
        <v>110</v>
      </c>
      <c r="E28" s="52" t="n">
        <v>45291</v>
      </c>
      <c r="F28" s="55" t="s">
        <v>110</v>
      </c>
      <c r="G28" s="52" t="n">
        <v>45291</v>
      </c>
      <c r="H28" s="55" t="s">
        <v>110</v>
      </c>
      <c r="I28" s="55" t="s">
        <v>110</v>
      </c>
      <c r="J28" s="55" t="s">
        <v>110</v>
      </c>
      <c r="AMI28" s="4"/>
      <c r="AMJ28" s="4"/>
    </row>
    <row r="29" s="43" customFormat="true" ht="105.45" hidden="false" customHeight="true" outlineLevel="0" collapsed="false">
      <c r="A29" s="63" t="n">
        <v>4</v>
      </c>
      <c r="B29" s="47" t="s">
        <v>131</v>
      </c>
      <c r="C29" s="47" t="s">
        <v>104</v>
      </c>
      <c r="D29" s="48" t="n">
        <v>44927</v>
      </c>
      <c r="E29" s="48" t="n">
        <v>45291</v>
      </c>
      <c r="F29" s="48" t="n">
        <v>44927</v>
      </c>
      <c r="G29" s="48" t="n">
        <v>45291</v>
      </c>
      <c r="H29" s="49" t="s">
        <v>132</v>
      </c>
      <c r="I29" s="19" t="s">
        <v>133</v>
      </c>
      <c r="J29" s="23" t="s">
        <v>107</v>
      </c>
      <c r="AMI29" s="4"/>
      <c r="AMJ29" s="4"/>
    </row>
    <row r="30" s="43" customFormat="true" ht="55.7" hidden="false" customHeight="true" outlineLevel="0" collapsed="false">
      <c r="A30" s="50"/>
      <c r="B30" s="25" t="s">
        <v>134</v>
      </c>
      <c r="C30" s="25" t="s">
        <v>104</v>
      </c>
      <c r="D30" s="52" t="n">
        <v>44927</v>
      </c>
      <c r="E30" s="52" t="n">
        <v>45291</v>
      </c>
      <c r="F30" s="52" t="n">
        <v>44927</v>
      </c>
      <c r="G30" s="52" t="n">
        <v>45291</v>
      </c>
      <c r="H30" s="53" t="s">
        <v>132</v>
      </c>
      <c r="I30" s="19" t="s">
        <v>135</v>
      </c>
      <c r="J30" s="16" t="s">
        <v>107</v>
      </c>
      <c r="AMI30" s="4"/>
      <c r="AMJ30" s="4"/>
    </row>
    <row r="31" s="43" customFormat="true" ht="54.75" hidden="false" customHeight="true" outlineLevel="0" collapsed="false">
      <c r="A31" s="50"/>
      <c r="B31" s="53" t="s">
        <v>136</v>
      </c>
      <c r="C31" s="25" t="s">
        <v>104</v>
      </c>
      <c r="D31" s="55" t="s">
        <v>110</v>
      </c>
      <c r="E31" s="52" t="n">
        <v>45291</v>
      </c>
      <c r="F31" s="55" t="s">
        <v>110</v>
      </c>
      <c r="G31" s="52" t="n">
        <v>45291</v>
      </c>
      <c r="H31" s="55" t="s">
        <v>110</v>
      </c>
      <c r="I31" s="55" t="s">
        <v>110</v>
      </c>
      <c r="J31" s="55" t="s">
        <v>110</v>
      </c>
      <c r="AMI31" s="4"/>
      <c r="AMJ31" s="4"/>
    </row>
    <row r="32" s="43" customFormat="true" ht="79.85" hidden="false" customHeight="true" outlineLevel="0" collapsed="false">
      <c r="A32" s="50"/>
      <c r="B32" s="25" t="s">
        <v>137</v>
      </c>
      <c r="C32" s="25" t="s">
        <v>104</v>
      </c>
      <c r="D32" s="52" t="n">
        <v>44927</v>
      </c>
      <c r="E32" s="52" t="n">
        <v>45291</v>
      </c>
      <c r="F32" s="52" t="n">
        <v>44927</v>
      </c>
      <c r="G32" s="52" t="n">
        <v>45291</v>
      </c>
      <c r="H32" s="53" t="s">
        <v>132</v>
      </c>
      <c r="I32" s="19" t="s">
        <v>138</v>
      </c>
      <c r="J32" s="16" t="s">
        <v>107</v>
      </c>
      <c r="AMI32" s="4"/>
      <c r="AMJ32" s="4"/>
    </row>
    <row r="33" s="43" customFormat="true" ht="68.25" hidden="false" customHeight="true" outlineLevel="0" collapsed="false">
      <c r="A33" s="50"/>
      <c r="B33" s="53" t="s">
        <v>139</v>
      </c>
      <c r="C33" s="25" t="s">
        <v>104</v>
      </c>
      <c r="D33" s="55" t="s">
        <v>110</v>
      </c>
      <c r="E33" s="52" t="n">
        <v>45291</v>
      </c>
      <c r="F33" s="55" t="s">
        <v>110</v>
      </c>
      <c r="G33" s="52" t="n">
        <v>45291</v>
      </c>
      <c r="H33" s="55" t="s">
        <v>110</v>
      </c>
      <c r="I33" s="55" t="s">
        <v>110</v>
      </c>
      <c r="J33" s="55" t="s">
        <v>110</v>
      </c>
      <c r="AMI33" s="4"/>
      <c r="AMJ33" s="4"/>
    </row>
    <row r="34" s="43" customFormat="true" ht="68.25" hidden="false" customHeight="true" outlineLevel="0" collapsed="false">
      <c r="A34" s="50"/>
      <c r="B34" s="53" t="s">
        <v>140</v>
      </c>
      <c r="C34" s="25" t="s">
        <v>104</v>
      </c>
      <c r="D34" s="52" t="n">
        <v>44927</v>
      </c>
      <c r="E34" s="52" t="n">
        <v>45291</v>
      </c>
      <c r="F34" s="52" t="n">
        <v>44927</v>
      </c>
      <c r="G34" s="52" t="n">
        <v>45291</v>
      </c>
      <c r="H34" s="53" t="s">
        <v>132</v>
      </c>
      <c r="I34" s="19" t="s">
        <v>120</v>
      </c>
      <c r="J34" s="16" t="s">
        <v>107</v>
      </c>
      <c r="AMI34" s="4"/>
      <c r="AMJ34" s="4"/>
    </row>
    <row r="35" s="43" customFormat="true" ht="68.25" hidden="false" customHeight="true" outlineLevel="0" collapsed="false">
      <c r="A35" s="50"/>
      <c r="B35" s="51" t="s">
        <v>141</v>
      </c>
      <c r="C35" s="25" t="s">
        <v>104</v>
      </c>
      <c r="D35" s="55" t="s">
        <v>110</v>
      </c>
      <c r="E35" s="52" t="n">
        <v>45291</v>
      </c>
      <c r="F35" s="55" t="s">
        <v>110</v>
      </c>
      <c r="G35" s="52" t="n">
        <v>45291</v>
      </c>
      <c r="H35" s="55" t="s">
        <v>110</v>
      </c>
      <c r="I35" s="55" t="s">
        <v>110</v>
      </c>
      <c r="J35" s="55" t="s">
        <v>110</v>
      </c>
      <c r="AMI35" s="4"/>
      <c r="AMJ35" s="4"/>
    </row>
    <row r="36" s="43" customFormat="true" ht="78.2" hidden="false" customHeight="true" outlineLevel="0" collapsed="false">
      <c r="A36" s="50"/>
      <c r="B36" s="64" t="s">
        <v>142</v>
      </c>
      <c r="C36" s="25" t="s">
        <v>104</v>
      </c>
      <c r="D36" s="52" t="n">
        <v>44927</v>
      </c>
      <c r="E36" s="52" t="n">
        <v>45291</v>
      </c>
      <c r="F36" s="52" t="n">
        <v>44927</v>
      </c>
      <c r="G36" s="52" t="n">
        <v>45291</v>
      </c>
      <c r="H36" s="53" t="s">
        <v>132</v>
      </c>
      <c r="I36" s="19" t="s">
        <v>143</v>
      </c>
      <c r="J36" s="16" t="s">
        <v>107</v>
      </c>
      <c r="AMI36" s="4"/>
      <c r="AMJ36" s="4"/>
    </row>
    <row r="37" s="43" customFormat="true" ht="76.15" hidden="false" customHeight="true" outlineLevel="0" collapsed="false">
      <c r="A37" s="50"/>
      <c r="B37" s="54" t="s">
        <v>144</v>
      </c>
      <c r="C37" s="25" t="s">
        <v>104</v>
      </c>
      <c r="D37" s="55" t="s">
        <v>110</v>
      </c>
      <c r="E37" s="52" t="n">
        <v>45291</v>
      </c>
      <c r="F37" s="55" t="s">
        <v>110</v>
      </c>
      <c r="G37" s="52" t="n">
        <v>45291</v>
      </c>
      <c r="H37" s="55" t="s">
        <v>110</v>
      </c>
      <c r="I37" s="55" t="s">
        <v>110</v>
      </c>
      <c r="J37" s="55" t="s">
        <v>110</v>
      </c>
      <c r="AMI37" s="4"/>
      <c r="AMJ37" s="4"/>
    </row>
    <row r="38" s="65" customFormat="true" ht="103.7" hidden="false" customHeight="true" outlineLevel="0" collapsed="false">
      <c r="A38" s="63" t="n">
        <v>5</v>
      </c>
      <c r="B38" s="47" t="s">
        <v>145</v>
      </c>
      <c r="C38" s="47" t="s">
        <v>104</v>
      </c>
      <c r="D38" s="48" t="n">
        <v>44927</v>
      </c>
      <c r="E38" s="48" t="n">
        <v>45291</v>
      </c>
      <c r="F38" s="48" t="n">
        <v>44927</v>
      </c>
      <c r="G38" s="48" t="n">
        <v>45291</v>
      </c>
      <c r="H38" s="46" t="s">
        <v>146</v>
      </c>
      <c r="I38" s="19" t="s">
        <v>147</v>
      </c>
      <c r="J38" s="23" t="s">
        <v>107</v>
      </c>
      <c r="AMI38" s="66"/>
      <c r="AMJ38" s="66"/>
    </row>
    <row r="39" s="73" customFormat="true" ht="90.1" hidden="false" customHeight="true" outlineLevel="0" collapsed="false">
      <c r="A39" s="67"/>
      <c r="B39" s="68" t="s">
        <v>148</v>
      </c>
      <c r="C39" s="69" t="s">
        <v>104</v>
      </c>
      <c r="D39" s="70" t="n">
        <v>44927</v>
      </c>
      <c r="E39" s="70" t="n">
        <v>45291</v>
      </c>
      <c r="F39" s="70" t="n">
        <v>44927</v>
      </c>
      <c r="G39" s="70" t="n">
        <v>45291</v>
      </c>
      <c r="H39" s="71" t="s">
        <v>146</v>
      </c>
      <c r="I39" s="71" t="s">
        <v>149</v>
      </c>
      <c r="J39" s="72" t="s">
        <v>107</v>
      </c>
      <c r="AMI39" s="74"/>
      <c r="AMJ39" s="74"/>
    </row>
    <row r="40" s="43" customFormat="true" ht="72.75" hidden="false" customHeight="true" outlineLevel="0" collapsed="false">
      <c r="A40" s="50"/>
      <c r="B40" s="75" t="s">
        <v>150</v>
      </c>
      <c r="C40" s="25" t="s">
        <v>104</v>
      </c>
      <c r="D40" s="55" t="s">
        <v>110</v>
      </c>
      <c r="E40" s="52" t="n">
        <v>45291</v>
      </c>
      <c r="F40" s="55" t="s">
        <v>110</v>
      </c>
      <c r="G40" s="52" t="n">
        <v>45291</v>
      </c>
      <c r="H40" s="16" t="s">
        <v>110</v>
      </c>
      <c r="I40" s="20" t="s">
        <v>110</v>
      </c>
      <c r="J40" s="55" t="s">
        <v>110</v>
      </c>
      <c r="AMI40" s="4"/>
      <c r="AMJ40" s="4"/>
    </row>
    <row r="41" s="73" customFormat="true" ht="104.45" hidden="false" customHeight="true" outlineLevel="0" collapsed="false">
      <c r="A41" s="67"/>
      <c r="B41" s="76" t="s">
        <v>151</v>
      </c>
      <c r="C41" s="69" t="s">
        <v>104</v>
      </c>
      <c r="D41" s="70" t="n">
        <v>44927</v>
      </c>
      <c r="E41" s="70" t="n">
        <v>45291</v>
      </c>
      <c r="F41" s="70" t="n">
        <v>44927</v>
      </c>
      <c r="G41" s="70" t="n">
        <v>45177</v>
      </c>
      <c r="H41" s="71" t="s">
        <v>146</v>
      </c>
      <c r="I41" s="71" t="s">
        <v>152</v>
      </c>
      <c r="J41" s="72" t="s">
        <v>107</v>
      </c>
      <c r="AMI41" s="74"/>
      <c r="AMJ41" s="74"/>
    </row>
    <row r="42" s="43" customFormat="true" ht="79" hidden="false" customHeight="true" outlineLevel="0" collapsed="false">
      <c r="A42" s="50"/>
      <c r="B42" s="54" t="s">
        <v>153</v>
      </c>
      <c r="C42" s="25" t="s">
        <v>104</v>
      </c>
      <c r="D42" s="55" t="s">
        <v>110</v>
      </c>
      <c r="E42" s="52" t="n">
        <v>45291</v>
      </c>
      <c r="F42" s="55" t="s">
        <v>110</v>
      </c>
      <c r="G42" s="52" t="n">
        <v>45177</v>
      </c>
      <c r="H42" s="55" t="s">
        <v>110</v>
      </c>
      <c r="I42" s="55" t="s">
        <v>110</v>
      </c>
      <c r="J42" s="55" t="s">
        <v>110</v>
      </c>
      <c r="AMI42" s="4"/>
      <c r="AMJ42" s="4"/>
    </row>
    <row r="43" s="43" customFormat="true" ht="21" hidden="false" customHeight="true" outlineLevel="0" collapsed="false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AMI43" s="4"/>
      <c r="AMJ43" s="4"/>
    </row>
    <row r="44" s="43" customFormat="true" ht="18" hidden="false" customHeight="true" outlineLevel="0" collapsed="false">
      <c r="A44" s="63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AMI44" s="4"/>
      <c r="AMJ44" s="4"/>
    </row>
    <row r="45" s="43" customFormat="true" ht="18" hidden="false" customHeight="true" outlineLevel="0" collapsed="false">
      <c r="A45" s="77" t="s">
        <v>101</v>
      </c>
      <c r="B45" s="77"/>
      <c r="C45" s="77"/>
      <c r="D45" s="77"/>
      <c r="E45" s="77"/>
      <c r="F45" s="77"/>
      <c r="G45" s="77"/>
      <c r="H45" s="77"/>
      <c r="I45" s="77"/>
      <c r="J45" s="77"/>
      <c r="AMI45" s="4"/>
      <c r="AMJ45" s="4"/>
    </row>
    <row r="46" s="43" customFormat="true" ht="18" hidden="false" customHeight="true" outlineLevel="0" collapsed="false">
      <c r="A46" s="77" t="s">
        <v>102</v>
      </c>
      <c r="B46" s="77"/>
      <c r="C46" s="77"/>
      <c r="D46" s="77"/>
      <c r="E46" s="77"/>
      <c r="F46" s="77"/>
      <c r="G46" s="77"/>
      <c r="H46" s="77"/>
      <c r="I46" s="77"/>
      <c r="J46" s="77"/>
      <c r="AMI46" s="4"/>
      <c r="AMJ46" s="4"/>
    </row>
    <row r="47" s="43" customFormat="true" ht="264.55" hidden="false" customHeight="true" outlineLevel="0" collapsed="false">
      <c r="A47" s="63" t="n">
        <v>6</v>
      </c>
      <c r="B47" s="47" t="s">
        <v>154</v>
      </c>
      <c r="C47" s="78" t="s">
        <v>155</v>
      </c>
      <c r="D47" s="48" t="n">
        <v>44927</v>
      </c>
      <c r="E47" s="48" t="n">
        <v>45291</v>
      </c>
      <c r="F47" s="48" t="n">
        <v>44927</v>
      </c>
      <c r="G47" s="48" t="n">
        <v>45291</v>
      </c>
      <c r="H47" s="46" t="s">
        <v>156</v>
      </c>
      <c r="I47" s="19" t="s">
        <v>157</v>
      </c>
      <c r="J47" s="23" t="s">
        <v>107</v>
      </c>
      <c r="AMI47" s="4"/>
      <c r="AMJ47" s="4"/>
    </row>
    <row r="48" s="43" customFormat="true" ht="103.7" hidden="false" customHeight="true" outlineLevel="0" collapsed="false">
      <c r="A48" s="50"/>
      <c r="B48" s="54" t="s">
        <v>158</v>
      </c>
      <c r="C48" s="54" t="s">
        <v>159</v>
      </c>
      <c r="D48" s="52" t="n">
        <v>44927</v>
      </c>
      <c r="E48" s="52" t="n">
        <v>45291</v>
      </c>
      <c r="F48" s="52" t="n">
        <v>44927</v>
      </c>
      <c r="G48" s="52" t="n">
        <v>45291</v>
      </c>
      <c r="H48" s="19" t="s">
        <v>160</v>
      </c>
      <c r="I48" s="19" t="s">
        <v>157</v>
      </c>
      <c r="J48" s="55" t="s">
        <v>107</v>
      </c>
      <c r="AMI48" s="4"/>
      <c r="AMJ48" s="4"/>
    </row>
    <row r="49" s="43" customFormat="true" ht="123" hidden="false" customHeight="true" outlineLevel="0" collapsed="false">
      <c r="A49" s="50"/>
      <c r="B49" s="54" t="s">
        <v>161</v>
      </c>
      <c r="C49" s="54" t="s">
        <v>159</v>
      </c>
      <c r="D49" s="55" t="s">
        <v>110</v>
      </c>
      <c r="E49" s="52" t="n">
        <v>45291</v>
      </c>
      <c r="F49" s="55" t="s">
        <v>110</v>
      </c>
      <c r="G49" s="52" t="n">
        <v>45291</v>
      </c>
      <c r="H49" s="55" t="s">
        <v>110</v>
      </c>
      <c r="I49" s="55" t="s">
        <v>110</v>
      </c>
      <c r="J49" s="55" t="s">
        <v>110</v>
      </c>
      <c r="AMI49" s="4"/>
      <c r="AMJ49" s="4"/>
    </row>
    <row r="50" s="43" customFormat="true" ht="114.35" hidden="false" customHeight="true" outlineLevel="0" collapsed="false">
      <c r="A50" s="50"/>
      <c r="B50" s="54" t="s">
        <v>162</v>
      </c>
      <c r="C50" s="54" t="s">
        <v>159</v>
      </c>
      <c r="D50" s="52" t="n">
        <v>44927</v>
      </c>
      <c r="E50" s="52" t="n">
        <v>45291</v>
      </c>
      <c r="F50" s="52" t="n">
        <v>44927</v>
      </c>
      <c r="G50" s="52" t="n">
        <v>45291</v>
      </c>
      <c r="H50" s="19" t="s">
        <v>156</v>
      </c>
      <c r="I50" s="19" t="s">
        <v>163</v>
      </c>
      <c r="J50" s="16" t="s">
        <v>107</v>
      </c>
      <c r="AMI50" s="4"/>
      <c r="AMJ50" s="4"/>
    </row>
    <row r="51" s="43" customFormat="true" ht="90.1" hidden="false" customHeight="true" outlineLevel="0" collapsed="false">
      <c r="A51" s="50"/>
      <c r="B51" s="54" t="s">
        <v>164</v>
      </c>
      <c r="C51" s="54" t="s">
        <v>159</v>
      </c>
      <c r="D51" s="55" t="s">
        <v>110</v>
      </c>
      <c r="E51" s="52" t="n">
        <v>45291</v>
      </c>
      <c r="F51" s="55" t="s">
        <v>110</v>
      </c>
      <c r="G51" s="52" t="n">
        <v>45291</v>
      </c>
      <c r="H51" s="55" t="s">
        <v>110</v>
      </c>
      <c r="I51" s="55" t="s">
        <v>110</v>
      </c>
      <c r="J51" s="55" t="s">
        <v>110</v>
      </c>
      <c r="AMI51" s="4"/>
      <c r="AMJ51" s="4"/>
    </row>
    <row r="52" s="43" customFormat="true" ht="104.45" hidden="false" customHeight="true" outlineLevel="0" collapsed="false">
      <c r="A52" s="63" t="n">
        <v>7</v>
      </c>
      <c r="B52" s="47" t="s">
        <v>165</v>
      </c>
      <c r="C52" s="78" t="s">
        <v>159</v>
      </c>
      <c r="D52" s="48" t="n">
        <v>44927</v>
      </c>
      <c r="E52" s="48" t="n">
        <v>45291</v>
      </c>
      <c r="F52" s="48" t="s">
        <v>45</v>
      </c>
      <c r="G52" s="48" t="s">
        <v>45</v>
      </c>
      <c r="H52" s="46" t="s">
        <v>166</v>
      </c>
      <c r="I52" s="46" t="s">
        <v>106</v>
      </c>
      <c r="J52" s="79" t="s">
        <v>167</v>
      </c>
      <c r="AMI52" s="4"/>
      <c r="AMJ52" s="4"/>
    </row>
    <row r="53" s="43" customFormat="true" ht="90.5" hidden="false" customHeight="true" outlineLevel="0" collapsed="false">
      <c r="A53" s="50"/>
      <c r="B53" s="54" t="s">
        <v>168</v>
      </c>
      <c r="C53" s="54" t="s">
        <v>159</v>
      </c>
      <c r="D53" s="52" t="n">
        <v>44927</v>
      </c>
      <c r="E53" s="52" t="n">
        <v>45291</v>
      </c>
      <c r="F53" s="52" t="n">
        <v>44927</v>
      </c>
      <c r="G53" s="52" t="n">
        <v>45291</v>
      </c>
      <c r="H53" s="19" t="s">
        <v>166</v>
      </c>
      <c r="I53" s="19" t="s">
        <v>106</v>
      </c>
      <c r="J53" s="16" t="s">
        <v>169</v>
      </c>
      <c r="AMI53" s="4"/>
      <c r="AMJ53" s="4"/>
    </row>
    <row r="54" s="43" customFormat="true" ht="88.55" hidden="false" customHeight="true" outlineLevel="0" collapsed="false">
      <c r="A54" s="50"/>
      <c r="B54" s="54" t="s">
        <v>170</v>
      </c>
      <c r="C54" s="54" t="s">
        <v>159</v>
      </c>
      <c r="D54" s="55" t="s">
        <v>110</v>
      </c>
      <c r="E54" s="52" t="n">
        <v>45291</v>
      </c>
      <c r="F54" s="55" t="s">
        <v>110</v>
      </c>
      <c r="G54" s="52" t="s">
        <v>45</v>
      </c>
      <c r="H54" s="55" t="s">
        <v>110</v>
      </c>
      <c r="I54" s="55" t="s">
        <v>110</v>
      </c>
      <c r="J54" s="55" t="s">
        <v>110</v>
      </c>
      <c r="AMI54" s="4"/>
      <c r="AMJ54" s="4"/>
    </row>
    <row r="55" s="43" customFormat="true" ht="113.4" hidden="false" customHeight="true" outlineLevel="0" collapsed="false">
      <c r="A55" s="50"/>
      <c r="B55" s="19" t="s">
        <v>171</v>
      </c>
      <c r="C55" s="54" t="s">
        <v>159</v>
      </c>
      <c r="D55" s="52" t="n">
        <v>44927</v>
      </c>
      <c r="E55" s="52" t="n">
        <v>45291</v>
      </c>
      <c r="F55" s="52" t="s">
        <v>45</v>
      </c>
      <c r="G55" s="52" t="s">
        <v>45</v>
      </c>
      <c r="H55" s="19" t="s">
        <v>166</v>
      </c>
      <c r="I55" s="19" t="s">
        <v>172</v>
      </c>
      <c r="J55" s="16" t="s">
        <v>107</v>
      </c>
      <c r="AMI55" s="4"/>
      <c r="AMJ55" s="4"/>
    </row>
    <row r="56" s="43" customFormat="true" ht="54.7" hidden="false" customHeight="true" outlineLevel="0" collapsed="false">
      <c r="A56" s="50"/>
      <c r="B56" s="19" t="s">
        <v>173</v>
      </c>
      <c r="C56" s="54" t="s">
        <v>159</v>
      </c>
      <c r="D56" s="55" t="s">
        <v>110</v>
      </c>
      <c r="E56" s="52" t="n">
        <v>45291</v>
      </c>
      <c r="F56" s="55" t="s">
        <v>110</v>
      </c>
      <c r="G56" s="52" t="s">
        <v>45</v>
      </c>
      <c r="H56" s="55" t="s">
        <v>110</v>
      </c>
      <c r="I56" s="55" t="s">
        <v>110</v>
      </c>
      <c r="J56" s="55" t="s">
        <v>110</v>
      </c>
      <c r="AMI56" s="4"/>
      <c r="AMJ56" s="4"/>
    </row>
    <row r="57" s="43" customFormat="true" ht="145.35" hidden="false" customHeight="true" outlineLevel="0" collapsed="false">
      <c r="A57" s="63" t="n">
        <v>8</v>
      </c>
      <c r="B57" s="47" t="s">
        <v>174</v>
      </c>
      <c r="C57" s="47" t="s">
        <v>175</v>
      </c>
      <c r="D57" s="48" t="n">
        <v>44927</v>
      </c>
      <c r="E57" s="48" t="n">
        <v>45291</v>
      </c>
      <c r="F57" s="48" t="n">
        <v>44927</v>
      </c>
      <c r="G57" s="48" t="n">
        <v>45291</v>
      </c>
      <c r="H57" s="46" t="s">
        <v>176</v>
      </c>
      <c r="I57" s="19" t="s">
        <v>177</v>
      </c>
      <c r="J57" s="23" t="s">
        <v>107</v>
      </c>
      <c r="AMI57" s="4"/>
      <c r="AMJ57" s="4"/>
    </row>
    <row r="58" s="43" customFormat="true" ht="72.65" hidden="false" customHeight="true" outlineLevel="0" collapsed="false">
      <c r="A58" s="50"/>
      <c r="B58" s="54" t="s">
        <v>178</v>
      </c>
      <c r="C58" s="54" t="s">
        <v>179</v>
      </c>
      <c r="D58" s="52" t="n">
        <v>44927</v>
      </c>
      <c r="E58" s="52" t="n">
        <v>45291</v>
      </c>
      <c r="F58" s="52" t="n">
        <v>44927</v>
      </c>
      <c r="G58" s="52" t="n">
        <v>45291</v>
      </c>
      <c r="H58" s="19" t="s">
        <v>176</v>
      </c>
      <c r="I58" s="19" t="s">
        <v>180</v>
      </c>
      <c r="J58" s="16" t="s">
        <v>107</v>
      </c>
      <c r="AMI58" s="4"/>
      <c r="AMJ58" s="4"/>
    </row>
    <row r="59" s="43" customFormat="true" ht="76.55" hidden="false" customHeight="true" outlineLevel="0" collapsed="false">
      <c r="A59" s="50"/>
      <c r="B59" s="54" t="s">
        <v>181</v>
      </c>
      <c r="C59" s="54" t="s">
        <v>179</v>
      </c>
      <c r="D59" s="55" t="s">
        <v>110</v>
      </c>
      <c r="E59" s="52" t="n">
        <v>45291</v>
      </c>
      <c r="F59" s="55" t="s">
        <v>110</v>
      </c>
      <c r="G59" s="52" t="n">
        <v>45291</v>
      </c>
      <c r="H59" s="55" t="s">
        <v>110</v>
      </c>
      <c r="I59" s="55" t="s">
        <v>110</v>
      </c>
      <c r="J59" s="55" t="s">
        <v>110</v>
      </c>
      <c r="AMI59" s="4"/>
      <c r="AMJ59" s="4"/>
    </row>
    <row r="60" s="43" customFormat="true" ht="101.75" hidden="false" customHeight="true" outlineLevel="0" collapsed="false">
      <c r="A60" s="50"/>
      <c r="B60" s="19" t="s">
        <v>182</v>
      </c>
      <c r="C60" s="54" t="s">
        <v>179</v>
      </c>
      <c r="D60" s="52" t="n">
        <v>44927</v>
      </c>
      <c r="E60" s="52" t="n">
        <v>45291</v>
      </c>
      <c r="F60" s="52" t="n">
        <v>44927</v>
      </c>
      <c r="G60" s="52" t="n">
        <v>45291</v>
      </c>
      <c r="H60" s="19" t="s">
        <v>176</v>
      </c>
      <c r="I60" s="19" t="s">
        <v>183</v>
      </c>
      <c r="J60" s="16" t="s">
        <v>107</v>
      </c>
      <c r="AMI60" s="4"/>
      <c r="AMJ60" s="4"/>
    </row>
    <row r="61" s="43" customFormat="true" ht="88.15" hidden="false" customHeight="true" outlineLevel="0" collapsed="false">
      <c r="A61" s="50"/>
      <c r="B61" s="19" t="s">
        <v>184</v>
      </c>
      <c r="C61" s="54" t="s">
        <v>179</v>
      </c>
      <c r="D61" s="55" t="s">
        <v>110</v>
      </c>
      <c r="E61" s="52" t="n">
        <v>45291</v>
      </c>
      <c r="F61" s="55" t="s">
        <v>110</v>
      </c>
      <c r="G61" s="52" t="n">
        <v>45291</v>
      </c>
      <c r="H61" s="55" t="s">
        <v>110</v>
      </c>
      <c r="I61" s="55" t="s">
        <v>185</v>
      </c>
      <c r="J61" s="55" t="s">
        <v>110</v>
      </c>
      <c r="AMI61" s="4"/>
      <c r="AMJ61" s="4"/>
    </row>
    <row r="62" s="43" customFormat="true" ht="24" hidden="false" customHeight="true" outlineLevel="0" collapsed="false">
      <c r="A62" s="80" t="s">
        <v>186</v>
      </c>
      <c r="B62" s="80"/>
      <c r="C62" s="80"/>
      <c r="D62" s="80"/>
      <c r="E62" s="80"/>
      <c r="F62" s="80"/>
      <c r="G62" s="80"/>
      <c r="H62" s="80"/>
      <c r="I62" s="80"/>
      <c r="J62" s="80"/>
      <c r="AMI62" s="4"/>
      <c r="AMJ62" s="4"/>
    </row>
    <row r="63" s="43" customFormat="true" ht="24" hidden="false" customHeight="true" outlineLevel="0" collapsed="false">
      <c r="A63" s="77" t="s">
        <v>101</v>
      </c>
      <c r="B63" s="77"/>
      <c r="C63" s="77"/>
      <c r="D63" s="77"/>
      <c r="E63" s="77"/>
      <c r="F63" s="77"/>
      <c r="G63" s="77"/>
      <c r="H63" s="77"/>
      <c r="I63" s="77"/>
      <c r="J63" s="77"/>
      <c r="AMI63" s="4"/>
      <c r="AMJ63" s="4"/>
    </row>
    <row r="64" s="43" customFormat="true" ht="24" hidden="false" customHeight="true" outlineLevel="0" collapsed="false">
      <c r="A64" s="77" t="s">
        <v>102</v>
      </c>
      <c r="B64" s="77"/>
      <c r="C64" s="77"/>
      <c r="D64" s="77"/>
      <c r="E64" s="77"/>
      <c r="F64" s="77"/>
      <c r="G64" s="77"/>
      <c r="H64" s="77"/>
      <c r="I64" s="77"/>
      <c r="J64" s="77"/>
      <c r="AMI64" s="4"/>
      <c r="AMJ64" s="4"/>
    </row>
    <row r="65" s="43" customFormat="true" ht="83.3" hidden="false" customHeight="true" outlineLevel="0" collapsed="false">
      <c r="A65" s="63" t="n">
        <v>9</v>
      </c>
      <c r="B65" s="47" t="s">
        <v>187</v>
      </c>
      <c r="C65" s="78" t="s">
        <v>159</v>
      </c>
      <c r="D65" s="48" t="n">
        <v>44927</v>
      </c>
      <c r="E65" s="48" t="n">
        <v>45291</v>
      </c>
      <c r="F65" s="48" t="n">
        <v>44927</v>
      </c>
      <c r="G65" s="48" t="n">
        <v>45291</v>
      </c>
      <c r="H65" s="46" t="s">
        <v>188</v>
      </c>
      <c r="I65" s="19" t="s">
        <v>189</v>
      </c>
      <c r="J65" s="23" t="s">
        <v>107</v>
      </c>
      <c r="AMI65" s="4"/>
      <c r="AMJ65" s="4"/>
    </row>
    <row r="66" s="43" customFormat="true" ht="95.9" hidden="false" customHeight="true" outlineLevel="0" collapsed="false">
      <c r="A66" s="50"/>
      <c r="B66" s="54" t="s">
        <v>190</v>
      </c>
      <c r="C66" s="54" t="s">
        <v>159</v>
      </c>
      <c r="D66" s="52" t="n">
        <v>44927</v>
      </c>
      <c r="E66" s="52" t="n">
        <v>45291</v>
      </c>
      <c r="F66" s="52" t="n">
        <v>44927</v>
      </c>
      <c r="G66" s="52" t="n">
        <v>45291</v>
      </c>
      <c r="H66" s="19" t="s">
        <v>188</v>
      </c>
      <c r="I66" s="19" t="s">
        <v>191</v>
      </c>
      <c r="J66" s="16" t="s">
        <v>107</v>
      </c>
      <c r="AMI66" s="4"/>
      <c r="AMJ66" s="4"/>
    </row>
    <row r="67" s="43" customFormat="true" ht="92.5" hidden="false" customHeight="true" outlineLevel="0" collapsed="false">
      <c r="A67" s="50"/>
      <c r="B67" s="54" t="s">
        <v>192</v>
      </c>
      <c r="C67" s="54" t="s">
        <v>159</v>
      </c>
      <c r="D67" s="55" t="s">
        <v>110</v>
      </c>
      <c r="E67" s="52" t="n">
        <v>45291</v>
      </c>
      <c r="F67" s="55" t="s">
        <v>110</v>
      </c>
      <c r="G67" s="52" t="n">
        <v>45291</v>
      </c>
      <c r="H67" s="55" t="s">
        <v>110</v>
      </c>
      <c r="I67" s="55" t="s">
        <v>110</v>
      </c>
      <c r="J67" s="55" t="s">
        <v>110</v>
      </c>
      <c r="AMI67" s="4"/>
      <c r="AMJ67" s="4"/>
    </row>
    <row r="68" s="43" customFormat="true" ht="129.35" hidden="false" customHeight="true" outlineLevel="0" collapsed="false">
      <c r="A68" s="50"/>
      <c r="B68" s="54" t="s">
        <v>193</v>
      </c>
      <c r="C68" s="54" t="s">
        <v>159</v>
      </c>
      <c r="D68" s="52" t="n">
        <v>44927</v>
      </c>
      <c r="E68" s="52" t="n">
        <v>45291</v>
      </c>
      <c r="F68" s="52" t="n">
        <v>44927</v>
      </c>
      <c r="G68" s="52" t="n">
        <v>45291</v>
      </c>
      <c r="H68" s="19" t="s">
        <v>188</v>
      </c>
      <c r="I68" s="19" t="s">
        <v>194</v>
      </c>
      <c r="J68" s="16" t="s">
        <v>107</v>
      </c>
      <c r="AMI68" s="4"/>
      <c r="AMJ68" s="4"/>
    </row>
    <row r="69" s="43" customFormat="true" ht="89.55" hidden="false" customHeight="true" outlineLevel="0" collapsed="false">
      <c r="A69" s="50"/>
      <c r="B69" s="19" t="s">
        <v>195</v>
      </c>
      <c r="C69" s="54" t="s">
        <v>159</v>
      </c>
      <c r="D69" s="55" t="s">
        <v>110</v>
      </c>
      <c r="E69" s="52" t="n">
        <v>45291</v>
      </c>
      <c r="F69" s="55" t="s">
        <v>110</v>
      </c>
      <c r="G69" s="52" t="n">
        <v>45291</v>
      </c>
      <c r="H69" s="55" t="s">
        <v>110</v>
      </c>
      <c r="I69" s="55" t="s">
        <v>110</v>
      </c>
      <c r="J69" s="55" t="s">
        <v>110</v>
      </c>
      <c r="AMI69" s="4"/>
      <c r="AMJ69" s="4"/>
    </row>
    <row r="70" s="43" customFormat="true" ht="65.25" hidden="false" customHeight="true" outlineLevel="0" collapsed="false">
      <c r="A70" s="63" t="n">
        <v>10</v>
      </c>
      <c r="B70" s="47" t="s">
        <v>196</v>
      </c>
      <c r="C70" s="78" t="s">
        <v>159</v>
      </c>
      <c r="D70" s="48" t="n">
        <v>44927</v>
      </c>
      <c r="E70" s="48" t="n">
        <v>45291</v>
      </c>
      <c r="F70" s="48" t="n">
        <v>44927</v>
      </c>
      <c r="G70" s="48" t="n">
        <v>45291</v>
      </c>
      <c r="H70" s="81" t="s">
        <v>197</v>
      </c>
      <c r="I70" s="46" t="s">
        <v>198</v>
      </c>
      <c r="J70" s="23" t="s">
        <v>107</v>
      </c>
      <c r="AMI70" s="4"/>
      <c r="AMJ70" s="4"/>
    </row>
    <row r="71" s="43" customFormat="true" ht="71.7" hidden="false" customHeight="true" outlineLevel="0" collapsed="false">
      <c r="A71" s="50"/>
      <c r="B71" s="54" t="s">
        <v>199</v>
      </c>
      <c r="C71" s="54" t="s">
        <v>159</v>
      </c>
      <c r="D71" s="52" t="n">
        <v>44927</v>
      </c>
      <c r="E71" s="52" t="n">
        <v>45291</v>
      </c>
      <c r="F71" s="52" t="n">
        <v>44927</v>
      </c>
      <c r="G71" s="52" t="n">
        <v>45291</v>
      </c>
      <c r="H71" s="82" t="s">
        <v>200</v>
      </c>
      <c r="I71" s="19" t="s">
        <v>198</v>
      </c>
      <c r="J71" s="16" t="s">
        <v>107</v>
      </c>
      <c r="AMI71" s="4"/>
      <c r="AMJ71" s="4"/>
    </row>
    <row r="72" s="43" customFormat="true" ht="73.9" hidden="false" customHeight="true" outlineLevel="0" collapsed="false">
      <c r="A72" s="50"/>
      <c r="B72" s="54" t="s">
        <v>201</v>
      </c>
      <c r="C72" s="54" t="s">
        <v>159</v>
      </c>
      <c r="D72" s="55" t="s">
        <v>110</v>
      </c>
      <c r="E72" s="52" t="n">
        <v>45291</v>
      </c>
      <c r="F72" s="55" t="s">
        <v>110</v>
      </c>
      <c r="G72" s="52" t="n">
        <v>45291</v>
      </c>
      <c r="H72" s="55" t="s">
        <v>110</v>
      </c>
      <c r="I72" s="55" t="s">
        <v>110</v>
      </c>
      <c r="J72" s="55" t="s">
        <v>110</v>
      </c>
      <c r="AMI72" s="4"/>
      <c r="AMJ72" s="4"/>
    </row>
    <row r="73" s="43" customFormat="true" ht="69.75" hidden="false" customHeight="true" outlineLevel="0" collapsed="false">
      <c r="A73" s="50"/>
      <c r="B73" s="54" t="s">
        <v>202</v>
      </c>
      <c r="C73" s="54" t="s">
        <v>159</v>
      </c>
      <c r="D73" s="52" t="n">
        <v>44927</v>
      </c>
      <c r="E73" s="52" t="n">
        <v>45291</v>
      </c>
      <c r="F73" s="52" t="n">
        <v>44927</v>
      </c>
      <c r="G73" s="52" t="n">
        <v>45291</v>
      </c>
      <c r="H73" s="82" t="s">
        <v>203</v>
      </c>
      <c r="I73" s="19" t="s">
        <v>198</v>
      </c>
      <c r="J73" s="16" t="s">
        <v>107</v>
      </c>
      <c r="AMI73" s="4"/>
      <c r="AMJ73" s="4"/>
    </row>
    <row r="74" s="43" customFormat="true" ht="85.5" hidden="false" customHeight="true" outlineLevel="0" collapsed="false">
      <c r="A74" s="50"/>
      <c r="B74" s="22" t="s">
        <v>204</v>
      </c>
      <c r="C74" s="54" t="s">
        <v>159</v>
      </c>
      <c r="D74" s="55" t="s">
        <v>110</v>
      </c>
      <c r="E74" s="52" t="n">
        <v>45291</v>
      </c>
      <c r="F74" s="55" t="s">
        <v>110</v>
      </c>
      <c r="G74" s="52" t="n">
        <v>45291</v>
      </c>
      <c r="H74" s="55" t="s">
        <v>110</v>
      </c>
      <c r="I74" s="55" t="s">
        <v>110</v>
      </c>
      <c r="J74" s="16"/>
      <c r="AMI74" s="4"/>
      <c r="AMJ74" s="4"/>
    </row>
    <row r="75" s="43" customFormat="true" ht="19.5" hidden="false" customHeight="true" outlineLevel="0" collapsed="false">
      <c r="A75" s="18" t="s">
        <v>60</v>
      </c>
      <c r="B75" s="18"/>
      <c r="C75" s="18" t="s">
        <v>205</v>
      </c>
      <c r="D75" s="18"/>
      <c r="E75" s="18"/>
      <c r="F75" s="18"/>
      <c r="G75" s="18"/>
      <c r="H75" s="18"/>
      <c r="I75" s="18"/>
      <c r="J75" s="18"/>
      <c r="AMI75" s="4"/>
      <c r="AMJ75" s="4"/>
    </row>
    <row r="76" s="43" customFormat="true" ht="19.5" hidden="false" customHeight="true" outlineLevel="0" collapsed="false">
      <c r="A76" s="18" t="s">
        <v>61</v>
      </c>
      <c r="B76" s="18"/>
      <c r="C76" s="18" t="s">
        <v>205</v>
      </c>
      <c r="D76" s="18"/>
      <c r="E76" s="18"/>
      <c r="F76" s="18"/>
      <c r="G76" s="18"/>
      <c r="H76" s="18"/>
      <c r="I76" s="18"/>
      <c r="J76" s="18"/>
      <c r="AMI76" s="4"/>
      <c r="AMJ76" s="4"/>
    </row>
    <row r="77" s="43" customFormat="true" ht="19.5" hidden="false" customHeight="true" outlineLevel="0" collapsed="false">
      <c r="A77" s="44" t="s">
        <v>101</v>
      </c>
      <c r="B77" s="44"/>
      <c r="C77" s="44"/>
      <c r="D77" s="44"/>
      <c r="E77" s="44"/>
      <c r="F77" s="44"/>
      <c r="G77" s="44"/>
      <c r="H77" s="44"/>
      <c r="I77" s="44"/>
      <c r="J77" s="44"/>
      <c r="AMI77" s="4"/>
      <c r="AMJ77" s="4"/>
    </row>
    <row r="78" s="43" customFormat="true" ht="19.5" hidden="false" customHeight="true" outlineLevel="0" collapsed="false">
      <c r="A78" s="44" t="s">
        <v>102</v>
      </c>
      <c r="B78" s="44"/>
      <c r="C78" s="44"/>
      <c r="D78" s="44"/>
      <c r="E78" s="44"/>
      <c r="F78" s="44"/>
      <c r="G78" s="44"/>
      <c r="H78" s="44"/>
      <c r="I78" s="44"/>
      <c r="J78" s="44"/>
      <c r="AMI78" s="4"/>
      <c r="AMJ78" s="4"/>
    </row>
    <row r="79" s="43" customFormat="true" ht="170.55" hidden="false" customHeight="true" outlineLevel="0" collapsed="false">
      <c r="A79" s="83" t="n">
        <v>11</v>
      </c>
      <c r="B79" s="84" t="s">
        <v>206</v>
      </c>
      <c r="C79" s="47" t="s">
        <v>104</v>
      </c>
      <c r="D79" s="48" t="n">
        <v>44927</v>
      </c>
      <c r="E79" s="48" t="n">
        <v>45291</v>
      </c>
      <c r="F79" s="48" t="n">
        <v>44927</v>
      </c>
      <c r="G79" s="48" t="n">
        <v>45291</v>
      </c>
      <c r="H79" s="46" t="s">
        <v>207</v>
      </c>
      <c r="I79" s="85" t="s">
        <v>208</v>
      </c>
      <c r="J79" s="23" t="s">
        <v>107</v>
      </c>
      <c r="AMI79" s="4"/>
      <c r="AMJ79" s="4"/>
    </row>
    <row r="80" s="87" customFormat="true" ht="132.3" hidden="false" customHeight="true" outlineLevel="0" collapsed="false">
      <c r="A80" s="86"/>
      <c r="B80" s="19" t="s">
        <v>209</v>
      </c>
      <c r="C80" s="25" t="s">
        <v>104</v>
      </c>
      <c r="D80" s="52" t="n">
        <v>44927</v>
      </c>
      <c r="E80" s="52" t="n">
        <v>45291</v>
      </c>
      <c r="F80" s="52" t="n">
        <v>44927</v>
      </c>
      <c r="G80" s="52" t="n">
        <v>45291</v>
      </c>
      <c r="H80" s="19" t="s">
        <v>210</v>
      </c>
      <c r="I80" s="85" t="s">
        <v>208</v>
      </c>
      <c r="J80" s="16" t="s">
        <v>107</v>
      </c>
      <c r="AMI80" s="4"/>
      <c r="AMJ80" s="4"/>
    </row>
    <row r="81" s="88" customFormat="true" ht="92.5" hidden="false" customHeight="true" outlineLevel="0" collapsed="false">
      <c r="A81" s="50"/>
      <c r="B81" s="19" t="s">
        <v>211</v>
      </c>
      <c r="C81" s="25" t="s">
        <v>104</v>
      </c>
      <c r="D81" s="55" t="s">
        <v>110</v>
      </c>
      <c r="E81" s="52" t="n">
        <v>45291</v>
      </c>
      <c r="F81" s="55" t="s">
        <v>110</v>
      </c>
      <c r="G81" s="52" t="n">
        <v>45291</v>
      </c>
      <c r="H81" s="55" t="s">
        <v>110</v>
      </c>
      <c r="I81" s="55" t="s">
        <v>110</v>
      </c>
      <c r="J81" s="55" t="s">
        <v>110</v>
      </c>
      <c r="AMI81" s="4"/>
      <c r="AMJ81" s="4"/>
    </row>
    <row r="82" s="88" customFormat="true" ht="109.35" hidden="false" customHeight="true" outlineLevel="0" collapsed="false">
      <c r="A82" s="50"/>
      <c r="B82" s="54" t="s">
        <v>212</v>
      </c>
      <c r="C82" s="25" t="s">
        <v>104</v>
      </c>
      <c r="D82" s="52" t="n">
        <v>44927</v>
      </c>
      <c r="E82" s="52" t="n">
        <v>45291</v>
      </c>
      <c r="F82" s="52" t="n">
        <v>44927</v>
      </c>
      <c r="G82" s="52" t="n">
        <v>45291</v>
      </c>
      <c r="H82" s="85" t="s">
        <v>210</v>
      </c>
      <c r="I82" s="85" t="s">
        <v>208</v>
      </c>
      <c r="J82" s="16" t="s">
        <v>107</v>
      </c>
      <c r="AMI82" s="4"/>
      <c r="AMJ82" s="4"/>
    </row>
    <row r="83" s="88" customFormat="true" ht="75.6" hidden="false" customHeight="true" outlineLevel="0" collapsed="false">
      <c r="A83" s="50"/>
      <c r="B83" s="54" t="s">
        <v>213</v>
      </c>
      <c r="C83" s="25" t="s">
        <v>104</v>
      </c>
      <c r="D83" s="55" t="s">
        <v>110</v>
      </c>
      <c r="E83" s="52" t="n">
        <v>45291</v>
      </c>
      <c r="F83" s="55" t="s">
        <v>110</v>
      </c>
      <c r="G83" s="52" t="n">
        <v>45291</v>
      </c>
      <c r="H83" s="55" t="s">
        <v>110</v>
      </c>
      <c r="I83" s="55" t="s">
        <v>110</v>
      </c>
      <c r="J83" s="55" t="s">
        <v>110</v>
      </c>
      <c r="AMI83" s="4"/>
      <c r="AMJ83" s="4"/>
    </row>
    <row r="84" s="43" customFormat="true" ht="129.05" hidden="false" customHeight="true" outlineLevel="0" collapsed="false">
      <c r="A84" s="89" t="n">
        <v>12</v>
      </c>
      <c r="B84" s="46" t="s">
        <v>214</v>
      </c>
      <c r="C84" s="46" t="s">
        <v>104</v>
      </c>
      <c r="D84" s="90" t="n">
        <v>44927</v>
      </c>
      <c r="E84" s="90" t="n">
        <v>45291</v>
      </c>
      <c r="F84" s="90" t="n">
        <v>44927</v>
      </c>
      <c r="G84" s="90" t="n">
        <v>45291</v>
      </c>
      <c r="H84" s="46" t="s">
        <v>207</v>
      </c>
      <c r="I84" s="46" t="s">
        <v>120</v>
      </c>
      <c r="J84" s="23" t="s">
        <v>107</v>
      </c>
      <c r="AMI84" s="4"/>
      <c r="AMJ84" s="4"/>
    </row>
    <row r="85" s="43" customFormat="true" ht="104.65" hidden="false" customHeight="true" outlineLevel="0" collapsed="false">
      <c r="A85" s="91"/>
      <c r="B85" s="54" t="s">
        <v>215</v>
      </c>
      <c r="C85" s="25" t="s">
        <v>104</v>
      </c>
      <c r="D85" s="52" t="n">
        <v>44927</v>
      </c>
      <c r="E85" s="52" t="n">
        <v>45291</v>
      </c>
      <c r="F85" s="52" t="n">
        <v>44927</v>
      </c>
      <c r="G85" s="52" t="n">
        <v>45291</v>
      </c>
      <c r="H85" s="19" t="s">
        <v>207</v>
      </c>
      <c r="I85" s="19" t="s">
        <v>120</v>
      </c>
      <c r="J85" s="16" t="s">
        <v>107</v>
      </c>
      <c r="AMI85" s="4"/>
      <c r="AMJ85" s="4"/>
    </row>
    <row r="86" s="43" customFormat="true" ht="80.45" hidden="false" customHeight="true" outlineLevel="0" collapsed="false">
      <c r="A86" s="91"/>
      <c r="B86" s="54" t="s">
        <v>216</v>
      </c>
      <c r="C86" s="25" t="s">
        <v>104</v>
      </c>
      <c r="D86" s="55" t="s">
        <v>110</v>
      </c>
      <c r="E86" s="52" t="n">
        <v>45291</v>
      </c>
      <c r="F86" s="55" t="s">
        <v>110</v>
      </c>
      <c r="G86" s="52" t="n">
        <v>45291</v>
      </c>
      <c r="H86" s="55" t="s">
        <v>110</v>
      </c>
      <c r="I86" s="55" t="s">
        <v>110</v>
      </c>
      <c r="J86" s="55" t="s">
        <v>110</v>
      </c>
      <c r="AMI86" s="4"/>
      <c r="AMJ86" s="4"/>
    </row>
    <row r="87" s="43" customFormat="true" ht="103.7" hidden="false" customHeight="true" outlineLevel="0" collapsed="false">
      <c r="A87" s="91"/>
      <c r="B87" s="19" t="s">
        <v>217</v>
      </c>
      <c r="C87" s="25" t="s">
        <v>104</v>
      </c>
      <c r="D87" s="52" t="n">
        <v>44927</v>
      </c>
      <c r="E87" s="52" t="n">
        <v>45291</v>
      </c>
      <c r="F87" s="52" t="n">
        <v>44927</v>
      </c>
      <c r="G87" s="52" t="n">
        <v>45291</v>
      </c>
      <c r="H87" s="19" t="s">
        <v>207</v>
      </c>
      <c r="I87" s="19" t="s">
        <v>120</v>
      </c>
      <c r="J87" s="16" t="s">
        <v>107</v>
      </c>
      <c r="AMI87" s="4"/>
      <c r="AMJ87" s="4"/>
    </row>
    <row r="88" s="43" customFormat="true" ht="41.75" hidden="false" customHeight="true" outlineLevel="0" collapsed="false">
      <c r="A88" s="91"/>
      <c r="B88" s="19" t="s">
        <v>218</v>
      </c>
      <c r="C88" s="25" t="s">
        <v>104</v>
      </c>
      <c r="D88" s="55" t="s">
        <v>110</v>
      </c>
      <c r="E88" s="52" t="n">
        <v>45291</v>
      </c>
      <c r="F88" s="55" t="s">
        <v>110</v>
      </c>
      <c r="G88" s="52" t="n">
        <v>45291</v>
      </c>
      <c r="H88" s="55" t="s">
        <v>110</v>
      </c>
      <c r="I88" s="55" t="s">
        <v>110</v>
      </c>
      <c r="J88" s="55" t="s">
        <v>110</v>
      </c>
      <c r="AMI88" s="4"/>
      <c r="AMJ88" s="4"/>
    </row>
    <row r="89" s="43" customFormat="true" ht="20.25" hidden="false" customHeight="true" outlineLevel="0" collapsed="false">
      <c r="A89" s="63" t="s">
        <v>219</v>
      </c>
      <c r="B89" s="63"/>
      <c r="C89" s="63"/>
      <c r="D89" s="63"/>
      <c r="E89" s="63"/>
      <c r="F89" s="63"/>
      <c r="G89" s="63"/>
      <c r="H89" s="63"/>
      <c r="I89" s="63"/>
      <c r="J89" s="63"/>
      <c r="AMI89" s="4"/>
      <c r="AMJ89" s="4"/>
    </row>
    <row r="90" s="43" customFormat="true" ht="20.25" hidden="false" customHeight="true" outlineLevel="0" collapsed="false">
      <c r="A90" s="77" t="s">
        <v>101</v>
      </c>
      <c r="B90" s="77"/>
      <c r="C90" s="77"/>
      <c r="D90" s="77"/>
      <c r="E90" s="77"/>
      <c r="F90" s="77"/>
      <c r="G90" s="77"/>
      <c r="H90" s="77"/>
      <c r="I90" s="77"/>
      <c r="J90" s="77"/>
      <c r="AMI90" s="4"/>
      <c r="AMJ90" s="4"/>
    </row>
    <row r="91" s="43" customFormat="true" ht="20.25" hidden="false" customHeight="true" outlineLevel="0" collapsed="false">
      <c r="A91" s="77" t="s">
        <v>102</v>
      </c>
      <c r="B91" s="77"/>
      <c r="C91" s="77"/>
      <c r="D91" s="77"/>
      <c r="E91" s="77"/>
      <c r="F91" s="77"/>
      <c r="G91" s="77"/>
      <c r="H91" s="77"/>
      <c r="I91" s="77"/>
      <c r="J91" s="77"/>
      <c r="AMI91" s="4"/>
      <c r="AMJ91" s="4"/>
    </row>
    <row r="92" s="43" customFormat="true" ht="100.75" hidden="false" customHeight="true" outlineLevel="0" collapsed="false">
      <c r="A92" s="63" t="n">
        <v>13</v>
      </c>
      <c r="B92" s="46" t="s">
        <v>220</v>
      </c>
      <c r="C92" s="78" t="s">
        <v>221</v>
      </c>
      <c r="D92" s="48" t="n">
        <v>44927</v>
      </c>
      <c r="E92" s="48" t="n">
        <v>45291</v>
      </c>
      <c r="F92" s="48" t="n">
        <v>44927</v>
      </c>
      <c r="G92" s="48" t="n">
        <v>45291</v>
      </c>
      <c r="H92" s="19" t="s">
        <v>222</v>
      </c>
      <c r="I92" s="19" t="s">
        <v>223</v>
      </c>
      <c r="J92" s="80" t="s">
        <v>107</v>
      </c>
      <c r="AMI92" s="4"/>
      <c r="AMJ92" s="4"/>
    </row>
    <row r="93" s="43" customFormat="true" ht="111.45" hidden="false" customHeight="true" outlineLevel="0" collapsed="false">
      <c r="A93" s="50"/>
      <c r="B93" s="54" t="s">
        <v>224</v>
      </c>
      <c r="C93" s="54" t="s">
        <v>225</v>
      </c>
      <c r="D93" s="52" t="n">
        <v>44927</v>
      </c>
      <c r="E93" s="52" t="n">
        <v>45291</v>
      </c>
      <c r="F93" s="52" t="n">
        <v>44927</v>
      </c>
      <c r="G93" s="52" t="n">
        <v>45291</v>
      </c>
      <c r="H93" s="19" t="s">
        <v>222</v>
      </c>
      <c r="I93" s="19" t="s">
        <v>223</v>
      </c>
      <c r="J93" s="20" t="s">
        <v>107</v>
      </c>
      <c r="AMI93" s="4"/>
      <c r="AMJ93" s="4"/>
    </row>
    <row r="94" s="43" customFormat="true" ht="101.45" hidden="false" customHeight="true" outlineLevel="0" collapsed="false">
      <c r="A94" s="50"/>
      <c r="B94" s="54" t="s">
        <v>226</v>
      </c>
      <c r="C94" s="54" t="s">
        <v>225</v>
      </c>
      <c r="D94" s="55" t="s">
        <v>110</v>
      </c>
      <c r="E94" s="52" t="n">
        <v>45291</v>
      </c>
      <c r="F94" s="55" t="s">
        <v>110</v>
      </c>
      <c r="G94" s="52" t="n">
        <v>45291</v>
      </c>
      <c r="H94" s="55" t="s">
        <v>110</v>
      </c>
      <c r="I94" s="55" t="s">
        <v>110</v>
      </c>
      <c r="J94" s="55" t="s">
        <v>110</v>
      </c>
      <c r="AMI94" s="4"/>
      <c r="AMJ94" s="4"/>
    </row>
    <row r="95" s="43" customFormat="true" ht="101.75" hidden="false" customHeight="true" outlineLevel="0" collapsed="false">
      <c r="A95" s="50"/>
      <c r="B95" s="54" t="s">
        <v>227</v>
      </c>
      <c r="C95" s="54" t="s">
        <v>225</v>
      </c>
      <c r="D95" s="52" t="n">
        <v>44927</v>
      </c>
      <c r="E95" s="52" t="n">
        <v>45291</v>
      </c>
      <c r="F95" s="52" t="n">
        <v>44927</v>
      </c>
      <c r="G95" s="52" t="n">
        <v>45291</v>
      </c>
      <c r="H95" s="19" t="s">
        <v>222</v>
      </c>
      <c r="I95" s="19" t="s">
        <v>228</v>
      </c>
      <c r="J95" s="22" t="s">
        <v>229</v>
      </c>
      <c r="AMI95" s="4"/>
      <c r="AMJ95" s="4"/>
    </row>
    <row r="96" s="43" customFormat="true" ht="64.65" hidden="false" customHeight="true" outlineLevel="0" collapsed="false">
      <c r="A96" s="50"/>
      <c r="B96" s="54" t="s">
        <v>230</v>
      </c>
      <c r="C96" s="54" t="s">
        <v>225</v>
      </c>
      <c r="D96" s="55" t="s">
        <v>110</v>
      </c>
      <c r="E96" s="52" t="n">
        <v>45291</v>
      </c>
      <c r="F96" s="55" t="s">
        <v>110</v>
      </c>
      <c r="G96" s="52" t="n">
        <v>45291</v>
      </c>
      <c r="H96" s="55" t="s">
        <v>110</v>
      </c>
      <c r="I96" s="55" t="s">
        <v>110</v>
      </c>
      <c r="J96" s="55" t="s">
        <v>110</v>
      </c>
      <c r="AMI96" s="4"/>
      <c r="AMJ96" s="4"/>
    </row>
    <row r="97" s="35" customFormat="true" ht="131.8" hidden="false" customHeight="true" outlineLevel="0" collapsed="false">
      <c r="A97" s="63" t="n">
        <v>14</v>
      </c>
      <c r="B97" s="47" t="s">
        <v>231</v>
      </c>
      <c r="C97" s="78" t="s">
        <v>221</v>
      </c>
      <c r="D97" s="48" t="n">
        <v>44927</v>
      </c>
      <c r="E97" s="48" t="n">
        <v>45291</v>
      </c>
      <c r="F97" s="48" t="n">
        <v>44927</v>
      </c>
      <c r="G97" s="48" t="n">
        <v>45291</v>
      </c>
      <c r="H97" s="60" t="s">
        <v>232</v>
      </c>
      <c r="I97" s="46" t="s">
        <v>233</v>
      </c>
      <c r="J97" s="23" t="s">
        <v>107</v>
      </c>
      <c r="AMI97" s="92"/>
      <c r="AMJ97" s="92"/>
    </row>
    <row r="98" s="43" customFormat="true" ht="89.15" hidden="false" customHeight="true" outlineLevel="0" collapsed="false">
      <c r="A98" s="50"/>
      <c r="B98" s="54" t="s">
        <v>234</v>
      </c>
      <c r="C98" s="54" t="s">
        <v>225</v>
      </c>
      <c r="D98" s="52" t="n">
        <v>44927</v>
      </c>
      <c r="E98" s="52" t="n">
        <v>45291</v>
      </c>
      <c r="F98" s="52" t="n">
        <v>44927</v>
      </c>
      <c r="G98" s="52" t="n">
        <v>45291</v>
      </c>
      <c r="H98" s="93" t="s">
        <v>235</v>
      </c>
      <c r="I98" s="19" t="s">
        <v>236</v>
      </c>
      <c r="J98" s="16" t="s">
        <v>107</v>
      </c>
      <c r="AMI98" s="4"/>
      <c r="AMJ98" s="4"/>
    </row>
    <row r="99" s="43" customFormat="true" ht="105" hidden="false" customHeight="true" outlineLevel="0" collapsed="false">
      <c r="A99" s="50"/>
      <c r="B99" s="54" t="s">
        <v>237</v>
      </c>
      <c r="C99" s="54" t="s">
        <v>225</v>
      </c>
      <c r="D99" s="55" t="s">
        <v>110</v>
      </c>
      <c r="E99" s="52" t="n">
        <v>45291</v>
      </c>
      <c r="F99" s="55" t="s">
        <v>110</v>
      </c>
      <c r="G99" s="52" t="n">
        <v>45291</v>
      </c>
      <c r="H99" s="94" t="s">
        <v>110</v>
      </c>
      <c r="I99" s="55" t="s">
        <v>110</v>
      </c>
      <c r="J99" s="55" t="s">
        <v>110</v>
      </c>
      <c r="AMI99" s="4"/>
      <c r="AMJ99" s="4"/>
    </row>
    <row r="100" s="43" customFormat="true" ht="91.1" hidden="false" customHeight="true" outlineLevel="0" collapsed="false">
      <c r="A100" s="50"/>
      <c r="B100" s="19" t="s">
        <v>238</v>
      </c>
      <c r="C100" s="54" t="s">
        <v>221</v>
      </c>
      <c r="D100" s="52" t="n">
        <v>44927</v>
      </c>
      <c r="E100" s="52" t="n">
        <v>45291</v>
      </c>
      <c r="F100" s="52" t="n">
        <v>44927</v>
      </c>
      <c r="G100" s="52" t="n">
        <v>45291</v>
      </c>
      <c r="H100" s="93" t="s">
        <v>235</v>
      </c>
      <c r="I100" s="19" t="s">
        <v>198</v>
      </c>
      <c r="J100" s="16" t="s">
        <v>107</v>
      </c>
      <c r="AMI100" s="4"/>
      <c r="AMJ100" s="4"/>
    </row>
    <row r="101" s="43" customFormat="true" ht="90.1" hidden="false" customHeight="true" outlineLevel="0" collapsed="false">
      <c r="A101" s="50"/>
      <c r="B101" s="19" t="s">
        <v>239</v>
      </c>
      <c r="C101" s="54" t="s">
        <v>221</v>
      </c>
      <c r="D101" s="55" t="s">
        <v>110</v>
      </c>
      <c r="E101" s="52" t="n">
        <v>45291</v>
      </c>
      <c r="F101" s="55" t="s">
        <v>110</v>
      </c>
      <c r="G101" s="52" t="n">
        <v>45291</v>
      </c>
      <c r="H101" s="55" t="s">
        <v>110</v>
      </c>
      <c r="I101" s="55" t="s">
        <v>110</v>
      </c>
      <c r="J101" s="55" t="s">
        <v>110</v>
      </c>
      <c r="AMI101" s="4"/>
      <c r="AMJ101" s="4"/>
    </row>
    <row r="102" s="43" customFormat="true" ht="18" hidden="false" customHeight="true" outlineLevel="0" collapsed="false">
      <c r="A102" s="63" t="s">
        <v>240</v>
      </c>
      <c r="B102" s="63"/>
      <c r="C102" s="63"/>
      <c r="D102" s="63"/>
      <c r="E102" s="63"/>
      <c r="F102" s="63"/>
      <c r="G102" s="63"/>
      <c r="H102" s="63"/>
      <c r="I102" s="63"/>
      <c r="J102" s="63"/>
      <c r="AMI102" s="4"/>
      <c r="AMJ102" s="4"/>
    </row>
    <row r="103" s="43" customFormat="true" ht="18" hidden="false" customHeight="true" outlineLevel="0" collapsed="false">
      <c r="A103" s="77" t="s">
        <v>101</v>
      </c>
      <c r="B103" s="77"/>
      <c r="C103" s="77"/>
      <c r="D103" s="77"/>
      <c r="E103" s="77"/>
      <c r="F103" s="77"/>
      <c r="G103" s="77"/>
      <c r="H103" s="77"/>
      <c r="I103" s="77"/>
      <c r="J103" s="77"/>
      <c r="AMI103" s="4"/>
      <c r="AMJ103" s="4"/>
    </row>
    <row r="104" s="43" customFormat="true" ht="18" hidden="false" customHeight="true" outlineLevel="0" collapsed="false">
      <c r="A104" s="77" t="s">
        <v>102</v>
      </c>
      <c r="B104" s="77"/>
      <c r="C104" s="77"/>
      <c r="D104" s="77"/>
      <c r="E104" s="77"/>
      <c r="F104" s="77"/>
      <c r="G104" s="77"/>
      <c r="H104" s="77"/>
      <c r="I104" s="77"/>
      <c r="J104" s="77"/>
      <c r="AMI104" s="4"/>
      <c r="AMJ104" s="4"/>
    </row>
    <row r="105" s="43" customFormat="true" ht="211.25" hidden="false" customHeight="true" outlineLevel="0" collapsed="false">
      <c r="A105" s="63" t="n">
        <v>15</v>
      </c>
      <c r="B105" s="46" t="s">
        <v>241</v>
      </c>
      <c r="C105" s="47" t="s">
        <v>242</v>
      </c>
      <c r="D105" s="48" t="n">
        <v>44927</v>
      </c>
      <c r="E105" s="48" t="n">
        <v>45291</v>
      </c>
      <c r="F105" s="48" t="n">
        <v>44927</v>
      </c>
      <c r="G105" s="48" t="n">
        <v>45169</v>
      </c>
      <c r="H105" s="46" t="s">
        <v>243</v>
      </c>
      <c r="I105" s="46" t="s">
        <v>244</v>
      </c>
      <c r="J105" s="23" t="s">
        <v>107</v>
      </c>
      <c r="AMI105" s="4"/>
      <c r="AMJ105" s="4"/>
    </row>
    <row r="106" s="43" customFormat="true" ht="86.25" hidden="false" customHeight="true" outlineLevel="0" collapsed="false">
      <c r="A106" s="50"/>
      <c r="B106" s="19" t="s">
        <v>245</v>
      </c>
      <c r="C106" s="54" t="s">
        <v>242</v>
      </c>
      <c r="D106" s="52" t="n">
        <v>44927</v>
      </c>
      <c r="E106" s="52" t="n">
        <v>45291</v>
      </c>
      <c r="F106" s="52" t="n">
        <v>44927</v>
      </c>
      <c r="G106" s="52" t="n">
        <v>45169</v>
      </c>
      <c r="H106" s="19" t="s">
        <v>246</v>
      </c>
      <c r="I106" s="19" t="s">
        <v>247</v>
      </c>
      <c r="J106" s="16" t="s">
        <v>107</v>
      </c>
      <c r="AMI106" s="4"/>
      <c r="AMJ106" s="4"/>
    </row>
    <row r="107" s="43" customFormat="true" ht="73.5" hidden="false" customHeight="true" outlineLevel="0" collapsed="false">
      <c r="A107" s="50"/>
      <c r="B107" s="19" t="s">
        <v>248</v>
      </c>
      <c r="C107" s="54" t="s">
        <v>242</v>
      </c>
      <c r="D107" s="55" t="s">
        <v>110</v>
      </c>
      <c r="E107" s="52" t="n">
        <v>45291</v>
      </c>
      <c r="F107" s="55" t="s">
        <v>110</v>
      </c>
      <c r="G107" s="52" t="n">
        <v>45169</v>
      </c>
      <c r="H107" s="55" t="s">
        <v>110</v>
      </c>
      <c r="I107" s="55" t="s">
        <v>110</v>
      </c>
      <c r="J107" s="55" t="s">
        <v>110</v>
      </c>
      <c r="AMI107" s="4"/>
      <c r="AMJ107" s="4"/>
    </row>
    <row r="108" s="43" customFormat="true" ht="46.5" hidden="false" customHeight="true" outlineLevel="0" collapsed="false">
      <c r="A108" s="50"/>
      <c r="B108" s="19" t="s">
        <v>249</v>
      </c>
      <c r="C108" s="25" t="s">
        <v>104</v>
      </c>
      <c r="D108" s="52" t="n">
        <v>44927</v>
      </c>
      <c r="E108" s="52" t="n">
        <v>45291</v>
      </c>
      <c r="F108" s="52" t="n">
        <v>44927</v>
      </c>
      <c r="G108" s="52" t="n">
        <v>45291</v>
      </c>
      <c r="H108" s="19" t="s">
        <v>250</v>
      </c>
      <c r="I108" s="19" t="s">
        <v>198</v>
      </c>
      <c r="J108" s="16" t="s">
        <v>107</v>
      </c>
      <c r="AMI108" s="4"/>
      <c r="AMJ108" s="4"/>
    </row>
    <row r="109" s="43" customFormat="true" ht="56.2" hidden="false" customHeight="true" outlineLevel="0" collapsed="false">
      <c r="A109" s="50"/>
      <c r="B109" s="53" t="s">
        <v>251</v>
      </c>
      <c r="C109" s="25" t="s">
        <v>104</v>
      </c>
      <c r="D109" s="55" t="s">
        <v>110</v>
      </c>
      <c r="E109" s="52" t="n">
        <v>45291</v>
      </c>
      <c r="F109" s="55" t="s">
        <v>110</v>
      </c>
      <c r="G109" s="52" t="n">
        <v>45291</v>
      </c>
      <c r="H109" s="55" t="s">
        <v>110</v>
      </c>
      <c r="I109" s="55" t="s">
        <v>110</v>
      </c>
      <c r="J109" s="19"/>
      <c r="AMI109" s="4"/>
      <c r="AMJ109" s="4"/>
    </row>
    <row r="110" s="43" customFormat="true" ht="90.1" hidden="false" customHeight="true" outlineLevel="0" collapsed="false">
      <c r="A110" s="50"/>
      <c r="B110" s="19" t="s">
        <v>252</v>
      </c>
      <c r="C110" s="25" t="s">
        <v>104</v>
      </c>
      <c r="D110" s="52" t="n">
        <v>44927</v>
      </c>
      <c r="E110" s="52" t="n">
        <v>45291</v>
      </c>
      <c r="F110" s="52" t="n">
        <v>44927</v>
      </c>
      <c r="G110" s="52" t="n">
        <v>45291</v>
      </c>
      <c r="H110" s="19" t="s">
        <v>253</v>
      </c>
      <c r="I110" s="19" t="s">
        <v>198</v>
      </c>
      <c r="J110" s="22" t="s">
        <v>254</v>
      </c>
      <c r="AMI110" s="4"/>
      <c r="AMJ110" s="4"/>
    </row>
    <row r="111" s="43" customFormat="true" ht="51" hidden="false" customHeight="true" outlineLevel="0" collapsed="false">
      <c r="A111" s="50"/>
      <c r="B111" s="53" t="s">
        <v>255</v>
      </c>
      <c r="C111" s="25" t="s">
        <v>104</v>
      </c>
      <c r="D111" s="55" t="s">
        <v>110</v>
      </c>
      <c r="E111" s="52" t="n">
        <v>45291</v>
      </c>
      <c r="F111" s="55" t="s">
        <v>110</v>
      </c>
      <c r="G111" s="52" t="n">
        <v>45291</v>
      </c>
      <c r="H111" s="55" t="s">
        <v>110</v>
      </c>
      <c r="I111" s="55" t="s">
        <v>110</v>
      </c>
      <c r="J111" s="95"/>
      <c r="AMI111" s="4"/>
      <c r="AMJ111" s="4"/>
    </row>
    <row r="112" s="43" customFormat="true" ht="19.5" hidden="false" customHeight="true" outlineLevel="0" collapsed="false">
      <c r="A112" s="63" t="s">
        <v>83</v>
      </c>
      <c r="B112" s="63"/>
      <c r="C112" s="63"/>
      <c r="D112" s="63"/>
      <c r="E112" s="63"/>
      <c r="F112" s="63"/>
      <c r="G112" s="63"/>
      <c r="H112" s="63"/>
      <c r="I112" s="63"/>
      <c r="J112" s="63"/>
      <c r="AMI112" s="4"/>
      <c r="AMJ112" s="4"/>
    </row>
    <row r="113" s="43" customFormat="true" ht="19.5" hidden="false" customHeight="true" outlineLevel="0" collapsed="false">
      <c r="A113" s="77" t="s">
        <v>101</v>
      </c>
      <c r="B113" s="77"/>
      <c r="C113" s="77"/>
      <c r="D113" s="77"/>
      <c r="E113" s="77"/>
      <c r="F113" s="77"/>
      <c r="G113" s="77"/>
      <c r="H113" s="77"/>
      <c r="I113" s="77"/>
      <c r="J113" s="77"/>
      <c r="AMI113" s="4"/>
      <c r="AMJ113" s="4"/>
    </row>
    <row r="114" s="43" customFormat="true" ht="19.5" hidden="false" customHeight="true" outlineLevel="0" collapsed="false">
      <c r="A114" s="77" t="s">
        <v>102</v>
      </c>
      <c r="B114" s="77"/>
      <c r="C114" s="77"/>
      <c r="D114" s="77"/>
      <c r="E114" s="77"/>
      <c r="F114" s="77"/>
      <c r="G114" s="77"/>
      <c r="H114" s="77"/>
      <c r="I114" s="77"/>
      <c r="J114" s="77"/>
      <c r="AMI114" s="4"/>
      <c r="AMJ114" s="4"/>
    </row>
    <row r="115" s="43" customFormat="true" ht="62" hidden="false" customHeight="true" outlineLevel="0" collapsed="false">
      <c r="A115" s="63" t="n">
        <v>16</v>
      </c>
      <c r="B115" s="46" t="s">
        <v>256</v>
      </c>
      <c r="C115" s="47" t="s">
        <v>104</v>
      </c>
      <c r="D115" s="48" t="n">
        <v>44927</v>
      </c>
      <c r="E115" s="48" t="n">
        <v>45291</v>
      </c>
      <c r="F115" s="48" t="n">
        <v>44927</v>
      </c>
      <c r="G115" s="48" t="n">
        <v>45291</v>
      </c>
      <c r="H115" s="57" t="s">
        <v>257</v>
      </c>
      <c r="I115" s="46" t="s">
        <v>198</v>
      </c>
      <c r="J115" s="23" t="s">
        <v>107</v>
      </c>
      <c r="AMI115" s="4"/>
      <c r="AMJ115" s="4"/>
    </row>
    <row r="116" s="43" customFormat="true" ht="100.75" hidden="false" customHeight="true" outlineLevel="0" collapsed="false">
      <c r="A116" s="50"/>
      <c r="B116" s="54" t="s">
        <v>258</v>
      </c>
      <c r="C116" s="25" t="s">
        <v>104</v>
      </c>
      <c r="D116" s="52" t="n">
        <v>44927</v>
      </c>
      <c r="E116" s="52" t="n">
        <v>45291</v>
      </c>
      <c r="F116" s="52" t="n">
        <v>44927</v>
      </c>
      <c r="G116" s="52" t="n">
        <v>45291</v>
      </c>
      <c r="H116" s="71" t="s">
        <v>257</v>
      </c>
      <c r="I116" s="19" t="s">
        <v>198</v>
      </c>
      <c r="J116" s="16" t="s">
        <v>107</v>
      </c>
      <c r="AMI116" s="4"/>
      <c r="AMJ116" s="4"/>
    </row>
    <row r="117" s="43" customFormat="true" ht="104.45" hidden="false" customHeight="true" outlineLevel="0" collapsed="false">
      <c r="A117" s="50"/>
      <c r="B117" s="54" t="s">
        <v>259</v>
      </c>
      <c r="C117" s="25" t="s">
        <v>104</v>
      </c>
      <c r="D117" s="55" t="s">
        <v>110</v>
      </c>
      <c r="E117" s="52" t="n">
        <v>45291</v>
      </c>
      <c r="F117" s="55" t="s">
        <v>110</v>
      </c>
      <c r="G117" s="52" t="n">
        <v>45291</v>
      </c>
      <c r="H117" s="55" t="s">
        <v>110</v>
      </c>
      <c r="I117" s="55" t="s">
        <v>110</v>
      </c>
      <c r="J117" s="55" t="s">
        <v>110</v>
      </c>
      <c r="AMI117" s="4"/>
      <c r="AMJ117" s="4"/>
    </row>
    <row r="118" s="43" customFormat="true" ht="62.95" hidden="false" customHeight="true" outlineLevel="0" collapsed="false">
      <c r="A118" s="50"/>
      <c r="B118" s="53" t="s">
        <v>260</v>
      </c>
      <c r="C118" s="25" t="s">
        <v>104</v>
      </c>
      <c r="D118" s="52" t="n">
        <v>44927</v>
      </c>
      <c r="E118" s="52" t="n">
        <v>45291</v>
      </c>
      <c r="F118" s="52" t="n">
        <v>44927</v>
      </c>
      <c r="G118" s="52" t="n">
        <v>45291</v>
      </c>
      <c r="H118" s="71" t="s">
        <v>257</v>
      </c>
      <c r="I118" s="19" t="s">
        <v>198</v>
      </c>
      <c r="J118" s="16"/>
      <c r="AMI118" s="4"/>
      <c r="AMJ118" s="4"/>
    </row>
    <row r="119" s="43" customFormat="true" ht="82.5" hidden="false" customHeight="true" outlineLevel="0" collapsed="false">
      <c r="A119" s="50"/>
      <c r="B119" s="53" t="s">
        <v>261</v>
      </c>
      <c r="C119" s="25" t="s">
        <v>104</v>
      </c>
      <c r="D119" s="55" t="s">
        <v>110</v>
      </c>
      <c r="E119" s="52" t="n">
        <v>45291</v>
      </c>
      <c r="F119" s="55" t="s">
        <v>110</v>
      </c>
      <c r="G119" s="52" t="n">
        <v>45291</v>
      </c>
      <c r="H119" s="55" t="s">
        <v>110</v>
      </c>
      <c r="I119" s="55" t="s">
        <v>110</v>
      </c>
      <c r="J119" s="55" t="s">
        <v>110</v>
      </c>
      <c r="AMI119" s="4"/>
      <c r="AMJ119" s="4"/>
    </row>
    <row r="120" customFormat="false" ht="15" hidden="false" customHeight="true" outlineLevel="0" collapsed="false"/>
    <row r="121" customFormat="false" ht="24" hidden="false" customHeight="true" outlineLevel="0" collapsed="false"/>
    <row r="122" customFormat="false" ht="15" hidden="true" customHeight="true" outlineLevel="0" collapsed="false"/>
    <row r="123" customFormat="false" ht="18.75" hidden="true" customHeight="true" outlineLevel="0" collapsed="false"/>
    <row r="124" customFormat="false" ht="8.25" hidden="true" customHeight="true" outlineLevel="0" collapsed="false"/>
    <row r="125" customFormat="false" ht="13.8" hidden="true" customHeight="false" outlineLevel="0" collapsed="false"/>
    <row r="126" customFormat="false" ht="13.8" hidden="true" customHeight="false" outlineLevel="0" collapsed="false"/>
    <row r="127" customFormat="false" ht="13.8" hidden="true" customHeight="false" outlineLevel="0" collapsed="false"/>
    <row r="128" customFormat="false" ht="13.8" hidden="true" customHeight="false" outlineLevel="0" collapsed="false"/>
    <row r="129" customFormat="false" ht="13.8" hidden="true" customHeight="false" outlineLevel="0" collapsed="false"/>
    <row r="130" customFormat="false" ht="13.8" hidden="true" customHeight="false" outlineLevel="0" collapsed="false"/>
    <row r="131" customFormat="false" ht="13.8" hidden="true" customHeight="false" outlineLevel="0" collapsed="false"/>
    <row r="132" customFormat="false" ht="13.8" hidden="true" customHeight="false" outlineLevel="0" collapsed="false"/>
    <row r="133" customFormat="false" ht="13.8" hidden="true" customHeight="false" outlineLevel="0" collapsed="false"/>
    <row r="134" customFormat="false" ht="13.8" hidden="true" customHeight="false" outlineLevel="0" collapsed="false"/>
    <row r="135" customFormat="false" ht="13.8" hidden="true" customHeight="false" outlineLevel="0" collapsed="false"/>
    <row r="136" customFormat="false" ht="13.8" hidden="true" customHeight="false" outlineLevel="0" collapsed="false"/>
    <row r="137" customFormat="false" ht="13.8" hidden="true" customHeight="false" outlineLevel="0" collapsed="false"/>
    <row r="138" customFormat="false" ht="13.8" hidden="true" customHeight="false" outlineLevel="0" collapsed="false"/>
    <row r="139" customFormat="false" ht="13.8" hidden="true" customHeight="false" outlineLevel="0" collapsed="false"/>
    <row r="140" customFormat="false" ht="13.8" hidden="true" customHeight="false" outlineLevel="0" collapsed="false"/>
    <row r="141" customFormat="false" ht="13.8" hidden="true" customHeight="false" outlineLevel="0" collapsed="false"/>
    <row r="142" customFormat="false" ht="13.8" hidden="true" customHeight="false" outlineLevel="0" collapsed="false"/>
    <row r="143" customFormat="false" ht="13.8" hidden="true" customHeight="false" outlineLevel="0" collapsed="false"/>
    <row r="144" customFormat="false" ht="13.8" hidden="true" customHeight="false" outlineLevel="0" collapsed="false"/>
    <row r="145" customFormat="false" ht="13.8" hidden="tru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5">
    <mergeCell ref="A2:J2"/>
    <mergeCell ref="A3:J3"/>
    <mergeCell ref="A4:J4"/>
    <mergeCell ref="A5:J5"/>
    <mergeCell ref="A7:A8"/>
    <mergeCell ref="B7:B8"/>
    <mergeCell ref="C7:C8"/>
    <mergeCell ref="D7:E7"/>
    <mergeCell ref="F7:G7"/>
    <mergeCell ref="H7:I7"/>
    <mergeCell ref="J7:J8"/>
    <mergeCell ref="A10:J10"/>
    <mergeCell ref="A11:J11"/>
    <mergeCell ref="A12:J12"/>
    <mergeCell ref="A13:J13"/>
    <mergeCell ref="A43:J43"/>
    <mergeCell ref="A44:J44"/>
    <mergeCell ref="A45:J45"/>
    <mergeCell ref="A46:J46"/>
    <mergeCell ref="A62:J62"/>
    <mergeCell ref="A63:J63"/>
    <mergeCell ref="A64:J64"/>
    <mergeCell ref="A75:J75"/>
    <mergeCell ref="A76:J76"/>
    <mergeCell ref="A77:J77"/>
    <mergeCell ref="A78:J78"/>
    <mergeCell ref="A89:J89"/>
    <mergeCell ref="A90:J90"/>
    <mergeCell ref="A91:J91"/>
    <mergeCell ref="A102:J102"/>
    <mergeCell ref="A103:J103"/>
    <mergeCell ref="A104:J104"/>
    <mergeCell ref="A112:J112"/>
    <mergeCell ref="A113:J113"/>
    <mergeCell ref="A114:J114"/>
  </mergeCells>
  <printOptions headings="false" gridLines="false" gridLinesSet="true" horizontalCentered="false" verticalCentered="false"/>
  <pageMargins left="0.708333333333333" right="0.196527777777778" top="0.39375" bottom="0.39375" header="0.511811023622047" footer="0.511811023622047"/>
  <pageSetup paperSize="9" scale="4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9" manualBreakCount="9">
    <brk id="20" man="true" max="16383" min="0"/>
    <brk id="28" man="true" max="16383" min="0"/>
    <brk id="42" man="true" max="16383" min="0"/>
    <brk id="51" man="true" max="16383" min="0"/>
    <brk id="61" man="true" max="16383" min="0"/>
    <brk id="74" man="true" max="16383" min="0"/>
    <brk id="86" man="true" max="16383" min="0"/>
    <brk id="98" man="true" max="16383" min="0"/>
    <brk id="111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25" colorId="64" zoomScale="77" zoomScaleNormal="75" zoomScalePageLayoutView="77" workbookViewId="0">
      <selection pane="topLeft" activeCell="K19" activeCellId="0" sqref="K19"/>
    </sheetView>
  </sheetViews>
  <sheetFormatPr defaultColWidth="9.13671875" defaultRowHeight="15" zeroHeight="false" outlineLevelRow="0" outlineLevelCol="0"/>
  <cols>
    <col collapsed="false" customWidth="true" hidden="false" outlineLevel="0" max="1" min="1" style="96" width="6.15"/>
    <col collapsed="false" customWidth="true" hidden="false" outlineLevel="0" max="2" min="2" style="97" width="30.43"/>
    <col collapsed="false" customWidth="true" hidden="false" outlineLevel="0" max="3" min="3" style="97" width="50.29"/>
    <col collapsed="false" customWidth="true" hidden="false" outlineLevel="0" max="4" min="4" style="98" width="32.15"/>
    <col collapsed="false" customWidth="true" hidden="false" outlineLevel="0" max="5" min="5" style="98" width="22.15"/>
    <col collapsed="false" customWidth="true" hidden="false" outlineLevel="0" max="6" min="6" style="98" width="20.57"/>
    <col collapsed="false" customWidth="false" hidden="true" outlineLevel="0" max="7" min="7" style="33" width="9.13"/>
    <col collapsed="false" customWidth="false" hidden="false" outlineLevel="0" max="1020" min="8" style="98" width="9.13"/>
    <col collapsed="false" customWidth="true" hidden="false" outlineLevel="0" max="1024" min="1024" style="4" width="8.71"/>
  </cols>
  <sheetData>
    <row r="1" customFormat="false" ht="9.75" hidden="false" customHeight="true" outlineLevel="0" collapsed="false">
      <c r="A1" s="5"/>
      <c r="B1" s="5"/>
      <c r="C1" s="5"/>
      <c r="D1" s="99"/>
      <c r="E1" s="99"/>
      <c r="F1" s="99"/>
    </row>
    <row r="2" customFormat="false" ht="12" hidden="false" customHeight="true" outlineLevel="0" collapsed="false">
      <c r="A2" s="5"/>
      <c r="B2" s="5"/>
      <c r="C2" s="5"/>
      <c r="D2" s="99"/>
      <c r="E2" s="99"/>
      <c r="F2" s="99" t="s">
        <v>262</v>
      </c>
    </row>
    <row r="3" customFormat="false" ht="15" hidden="false" customHeight="false" outlineLevel="0" collapsed="false">
      <c r="A3" s="100" t="s">
        <v>263</v>
      </c>
      <c r="B3" s="100"/>
      <c r="C3" s="100"/>
      <c r="D3" s="100"/>
      <c r="E3" s="100"/>
      <c r="F3" s="100"/>
      <c r="G3" s="101"/>
      <c r="H3" s="97"/>
    </row>
    <row r="4" customFormat="false" ht="30" hidden="false" customHeight="true" outlineLevel="0" collapsed="false">
      <c r="A4" s="102" t="s">
        <v>264</v>
      </c>
      <c r="B4" s="102"/>
      <c r="C4" s="102"/>
      <c r="D4" s="102"/>
      <c r="E4" s="102"/>
      <c r="F4" s="102"/>
      <c r="G4" s="101"/>
      <c r="H4" s="97"/>
    </row>
    <row r="5" customFormat="false" ht="15" hidden="false" customHeight="true" outlineLevel="0" collapsed="false">
      <c r="A5" s="103" t="s">
        <v>265</v>
      </c>
      <c r="B5" s="103"/>
      <c r="C5" s="103"/>
      <c r="D5" s="103"/>
      <c r="E5" s="103"/>
      <c r="F5" s="103"/>
      <c r="G5" s="101"/>
      <c r="H5" s="97"/>
    </row>
    <row r="6" customFormat="false" ht="11.25" hidden="false" customHeight="true" outlineLevel="0" collapsed="false">
      <c r="A6" s="5"/>
      <c r="B6" s="5"/>
      <c r="C6" s="5"/>
      <c r="D6" s="104"/>
      <c r="E6" s="5"/>
      <c r="F6" s="5"/>
      <c r="G6" s="101"/>
      <c r="H6" s="97"/>
    </row>
    <row r="7" customFormat="false" ht="34.5" hidden="false" customHeight="true" outlineLevel="0" collapsed="false">
      <c r="A7" s="105" t="s">
        <v>5</v>
      </c>
      <c r="B7" s="105" t="s">
        <v>266</v>
      </c>
      <c r="C7" s="106" t="s">
        <v>267</v>
      </c>
      <c r="D7" s="106" t="s">
        <v>268</v>
      </c>
      <c r="E7" s="107" t="s">
        <v>269</v>
      </c>
      <c r="F7" s="107"/>
      <c r="G7" s="108"/>
      <c r="H7" s="109"/>
    </row>
    <row r="8" customFormat="false" ht="49.4" hidden="false" customHeight="false" outlineLevel="0" collapsed="false">
      <c r="A8" s="105"/>
      <c r="B8" s="105"/>
      <c r="C8" s="106"/>
      <c r="D8" s="106"/>
      <c r="E8" s="106" t="s">
        <v>270</v>
      </c>
      <c r="F8" s="106" t="s">
        <v>271</v>
      </c>
      <c r="G8" s="101"/>
      <c r="H8" s="97"/>
    </row>
    <row r="9" customFormat="false" ht="15" hidden="false" customHeight="false" outlineLevel="0" collapsed="false">
      <c r="A9" s="110" t="n">
        <v>1</v>
      </c>
      <c r="B9" s="110" t="n">
        <v>2</v>
      </c>
      <c r="C9" s="111" t="n">
        <v>3</v>
      </c>
      <c r="D9" s="106" t="n">
        <v>4</v>
      </c>
      <c r="E9" s="106" t="n">
        <v>5</v>
      </c>
      <c r="F9" s="106" t="n">
        <v>6</v>
      </c>
      <c r="G9" s="101"/>
      <c r="H9" s="97"/>
    </row>
    <row r="10" s="118" customFormat="true" ht="15.75" hidden="false" customHeight="true" outlineLevel="0" collapsed="false">
      <c r="A10" s="112" t="s">
        <v>16</v>
      </c>
      <c r="B10" s="113" t="s">
        <v>272</v>
      </c>
      <c r="C10" s="113" t="s">
        <v>273</v>
      </c>
      <c r="D10" s="114" t="s">
        <v>274</v>
      </c>
      <c r="E10" s="115" t="n">
        <v>60949803.08</v>
      </c>
      <c r="F10" s="115" t="n">
        <f aca="false">F11+F12+F13+F14+F15</f>
        <v>38932740.96</v>
      </c>
      <c r="G10" s="116"/>
      <c r="H10" s="117"/>
    </row>
    <row r="11" s="118" customFormat="true" ht="31.95" hidden="false" customHeight="true" outlineLevel="0" collapsed="false">
      <c r="A11" s="112"/>
      <c r="B11" s="113"/>
      <c r="C11" s="113"/>
      <c r="D11" s="119" t="s">
        <v>275</v>
      </c>
      <c r="E11" s="120" t="n">
        <f aca="false">E17+E29+E38</f>
        <v>45216843.64</v>
      </c>
      <c r="F11" s="120" t="n">
        <f aca="false">F17+F29+F38</f>
        <v>28111085.97</v>
      </c>
      <c r="G11" s="116"/>
      <c r="H11" s="117"/>
    </row>
    <row r="12" s="118" customFormat="true" ht="35.85" hidden="false" customHeight="true" outlineLevel="0" collapsed="false">
      <c r="A12" s="112"/>
      <c r="B12" s="113"/>
      <c r="C12" s="113"/>
      <c r="D12" s="119" t="s">
        <v>276</v>
      </c>
      <c r="E12" s="120" t="n">
        <v>4249387.16</v>
      </c>
      <c r="F12" s="120" t="n">
        <v>2691535.26</v>
      </c>
      <c r="G12" s="116"/>
      <c r="H12" s="117"/>
    </row>
    <row r="13" s="118" customFormat="true" ht="37.75" hidden="false" customHeight="true" outlineLevel="0" collapsed="false">
      <c r="A13" s="112"/>
      <c r="B13" s="113"/>
      <c r="C13" s="113"/>
      <c r="D13" s="119" t="s">
        <v>277</v>
      </c>
      <c r="E13" s="120" t="n">
        <v>10000</v>
      </c>
      <c r="F13" s="120" t="n">
        <f aca="false">F39</f>
        <v>0</v>
      </c>
      <c r="G13" s="116"/>
      <c r="H13" s="117"/>
    </row>
    <row r="14" s="118" customFormat="true" ht="31.5" hidden="false" customHeight="true" outlineLevel="0" collapsed="false">
      <c r="A14" s="112"/>
      <c r="B14" s="113"/>
      <c r="C14" s="113"/>
      <c r="D14" s="119" t="s">
        <v>278</v>
      </c>
      <c r="E14" s="120" t="n">
        <f aca="false">E31</f>
        <v>11473572.28</v>
      </c>
      <c r="F14" s="120" t="n">
        <f aca="false">F31</f>
        <v>7850340.73</v>
      </c>
      <c r="G14" s="116"/>
      <c r="H14" s="117"/>
    </row>
    <row r="15" s="118" customFormat="true" ht="19.3" hidden="false" customHeight="true" outlineLevel="0" collapsed="false">
      <c r="A15" s="112"/>
      <c r="B15" s="113"/>
      <c r="C15" s="113"/>
      <c r="D15" s="119" t="s">
        <v>279</v>
      </c>
      <c r="E15" s="120" t="n">
        <f aca="false">E48+E25</f>
        <v>470000</v>
      </c>
      <c r="F15" s="120" t="n">
        <f aca="false">F48</f>
        <v>279779</v>
      </c>
      <c r="G15" s="116"/>
      <c r="H15" s="117"/>
    </row>
    <row r="16" s="118" customFormat="true" ht="18.75" hidden="false" customHeight="true" outlineLevel="0" collapsed="false">
      <c r="A16" s="110" t="s">
        <v>21</v>
      </c>
      <c r="B16" s="121" t="s">
        <v>280</v>
      </c>
      <c r="C16" s="122" t="s">
        <v>281</v>
      </c>
      <c r="D16" s="114" t="s">
        <v>274</v>
      </c>
      <c r="E16" s="115" t="n">
        <v>44660163.14</v>
      </c>
      <c r="F16" s="115" t="n">
        <f aca="false">F17</f>
        <v>27831306.97</v>
      </c>
      <c r="G16" s="116"/>
      <c r="H16" s="117"/>
    </row>
    <row r="17" s="118" customFormat="true" ht="18.4" hidden="false" customHeight="true" outlineLevel="0" collapsed="false">
      <c r="A17" s="110"/>
      <c r="B17" s="121"/>
      <c r="C17" s="122"/>
      <c r="D17" s="119" t="s">
        <v>282</v>
      </c>
      <c r="E17" s="120" t="n">
        <v>44660163.14</v>
      </c>
      <c r="F17" s="120" t="n">
        <v>27831306.97</v>
      </c>
      <c r="G17" s="116"/>
      <c r="H17" s="117"/>
    </row>
    <row r="18" s="118" customFormat="true" ht="18.4" hidden="false" customHeight="true" outlineLevel="0" collapsed="false">
      <c r="A18" s="110"/>
      <c r="B18" s="121"/>
      <c r="C18" s="122"/>
      <c r="D18" s="119" t="s">
        <v>283</v>
      </c>
      <c r="E18" s="120" t="n">
        <v>0</v>
      </c>
      <c r="F18" s="120" t="n">
        <f aca="false">F25</f>
        <v>0</v>
      </c>
      <c r="G18" s="116"/>
      <c r="H18" s="117"/>
    </row>
    <row r="19" customFormat="false" ht="68.45" hidden="false" customHeight="true" outlineLevel="0" collapsed="false">
      <c r="A19" s="119" t="s">
        <v>25</v>
      </c>
      <c r="B19" s="119" t="s">
        <v>284</v>
      </c>
      <c r="C19" s="123" t="s">
        <v>285</v>
      </c>
      <c r="D19" s="119" t="s">
        <v>282</v>
      </c>
      <c r="E19" s="120" t="n">
        <v>0</v>
      </c>
      <c r="F19" s="120" t="n">
        <v>0</v>
      </c>
      <c r="G19" s="101"/>
      <c r="H19" s="97"/>
    </row>
    <row r="20" customFormat="false" ht="33" hidden="true" customHeight="true" outlineLevel="0" collapsed="false">
      <c r="A20" s="119"/>
      <c r="B20" s="119"/>
      <c r="C20" s="123"/>
      <c r="D20" s="119" t="s">
        <v>286</v>
      </c>
      <c r="E20" s="120"/>
      <c r="F20" s="120"/>
      <c r="G20" s="101"/>
      <c r="H20" s="97"/>
    </row>
    <row r="21" customFormat="false" ht="52.5" hidden="false" customHeight="true" outlineLevel="0" collapsed="false">
      <c r="A21" s="124" t="s">
        <v>32</v>
      </c>
      <c r="B21" s="124" t="s">
        <v>287</v>
      </c>
      <c r="C21" s="112" t="s">
        <v>288</v>
      </c>
      <c r="D21" s="119" t="s">
        <v>282</v>
      </c>
      <c r="E21" s="125" t="n">
        <v>19228633.55</v>
      </c>
      <c r="F21" s="120" t="n">
        <v>14091873.34</v>
      </c>
      <c r="G21" s="101"/>
      <c r="H21" s="97"/>
    </row>
    <row r="22" customFormat="false" ht="40.7" hidden="false" customHeight="true" outlineLevel="0" collapsed="false">
      <c r="A22" s="124" t="s">
        <v>289</v>
      </c>
      <c r="B22" s="124" t="s">
        <v>290</v>
      </c>
      <c r="C22" s="112" t="s">
        <v>291</v>
      </c>
      <c r="D22" s="119" t="s">
        <v>282</v>
      </c>
      <c r="E22" s="126" t="n">
        <v>847473.68</v>
      </c>
      <c r="F22" s="120" t="n">
        <v>309385.86</v>
      </c>
      <c r="G22" s="101"/>
      <c r="H22" s="97"/>
    </row>
    <row r="23" customFormat="false" ht="18.4" hidden="false" customHeight="true" outlineLevel="0" collapsed="false">
      <c r="A23" s="127" t="s">
        <v>37</v>
      </c>
      <c r="B23" s="127" t="s">
        <v>292</v>
      </c>
      <c r="C23" s="112" t="s">
        <v>293</v>
      </c>
      <c r="D23" s="123" t="s">
        <v>294</v>
      </c>
      <c r="E23" s="128" t="n">
        <v>20128611.45</v>
      </c>
      <c r="F23" s="129" t="n">
        <v>10504751.68</v>
      </c>
      <c r="G23" s="101"/>
      <c r="H23" s="97"/>
    </row>
    <row r="24" customFormat="false" ht="23.25" hidden="false" customHeight="true" outlineLevel="0" collapsed="false">
      <c r="A24" s="127"/>
      <c r="B24" s="127"/>
      <c r="C24" s="127"/>
      <c r="D24" s="123" t="s">
        <v>295</v>
      </c>
      <c r="E24" s="128" t="n">
        <v>20128611.45</v>
      </c>
      <c r="F24" s="129" t="n">
        <v>10504451.68</v>
      </c>
      <c r="G24" s="101"/>
      <c r="H24" s="97"/>
    </row>
    <row r="25" customFormat="false" ht="16.45" hidden="false" customHeight="true" outlineLevel="0" collapsed="false">
      <c r="A25" s="127"/>
      <c r="B25" s="127"/>
      <c r="C25" s="127"/>
      <c r="D25" s="119" t="s">
        <v>283</v>
      </c>
      <c r="E25" s="126" t="n">
        <v>0</v>
      </c>
      <c r="F25" s="120" t="n">
        <v>0</v>
      </c>
      <c r="G25" s="101"/>
      <c r="H25" s="97"/>
    </row>
    <row r="26" customFormat="false" ht="31" hidden="false" customHeight="true" outlineLevel="0" collapsed="false">
      <c r="A26" s="119" t="s">
        <v>42</v>
      </c>
      <c r="B26" s="119" t="s">
        <v>296</v>
      </c>
      <c r="C26" s="123" t="s">
        <v>297</v>
      </c>
      <c r="D26" s="119" t="s">
        <v>282</v>
      </c>
      <c r="E26" s="126" t="n">
        <v>4455444.46</v>
      </c>
      <c r="F26" s="120" t="n">
        <v>2925296.09</v>
      </c>
      <c r="G26" s="101"/>
      <c r="H26" s="97"/>
    </row>
    <row r="27" customFormat="false" ht="52.65" hidden="false" customHeight="true" outlineLevel="0" collapsed="false">
      <c r="A27" s="119" t="s">
        <v>298</v>
      </c>
      <c r="B27" s="130" t="s">
        <v>299</v>
      </c>
      <c r="C27" s="123" t="s">
        <v>300</v>
      </c>
      <c r="D27" s="119" t="s">
        <v>282</v>
      </c>
      <c r="E27" s="126" t="n">
        <v>0</v>
      </c>
      <c r="F27" s="120" t="n">
        <v>0</v>
      </c>
      <c r="G27" s="101"/>
      <c r="H27" s="97"/>
    </row>
    <row r="28" customFormat="false" ht="17.25" hidden="false" customHeight="true" outlineLevel="0" collapsed="false">
      <c r="A28" s="119" t="s">
        <v>46</v>
      </c>
      <c r="B28" s="114" t="s">
        <v>301</v>
      </c>
      <c r="C28" s="131" t="s">
        <v>302</v>
      </c>
      <c r="D28" s="114" t="s">
        <v>274</v>
      </c>
      <c r="E28" s="132" t="n">
        <v>15722959.44</v>
      </c>
      <c r="F28" s="115" t="n">
        <v>10541875.99</v>
      </c>
      <c r="G28" s="101"/>
      <c r="H28" s="97"/>
    </row>
    <row r="29" customFormat="false" ht="24.2" hidden="false" customHeight="true" outlineLevel="0" collapsed="false">
      <c r="A29" s="119"/>
      <c r="B29" s="114"/>
      <c r="C29" s="131"/>
      <c r="D29" s="119" t="s">
        <v>282</v>
      </c>
      <c r="E29" s="126" t="n">
        <v>0</v>
      </c>
      <c r="F29" s="120" t="n">
        <v>0</v>
      </c>
      <c r="G29" s="101"/>
      <c r="H29" s="97"/>
    </row>
    <row r="30" customFormat="false" ht="19.35" hidden="false" customHeight="true" outlineLevel="0" collapsed="false">
      <c r="A30" s="119"/>
      <c r="B30" s="114"/>
      <c r="C30" s="131"/>
      <c r="D30" s="124" t="s">
        <v>303</v>
      </c>
      <c r="E30" s="126" t="n">
        <v>4249387.16</v>
      </c>
      <c r="F30" s="120" t="n">
        <v>2691535.26</v>
      </c>
      <c r="G30" s="101"/>
      <c r="H30" s="97"/>
    </row>
    <row r="31" customFormat="false" ht="22.25" hidden="false" customHeight="true" outlineLevel="0" collapsed="false">
      <c r="A31" s="119"/>
      <c r="B31" s="114"/>
      <c r="C31" s="131"/>
      <c r="D31" s="124" t="s">
        <v>304</v>
      </c>
      <c r="E31" s="133" t="n">
        <f aca="false">E34</f>
        <v>11473572.28</v>
      </c>
      <c r="F31" s="120" t="n">
        <f aca="false">F34</f>
        <v>7850340.73</v>
      </c>
      <c r="G31" s="101"/>
      <c r="H31" s="97"/>
    </row>
    <row r="32" customFormat="false" ht="29.05" hidden="false" customHeight="true" outlineLevel="0" collapsed="false">
      <c r="A32" s="124" t="s">
        <v>48</v>
      </c>
      <c r="B32" s="124" t="s">
        <v>284</v>
      </c>
      <c r="C32" s="112" t="s">
        <v>305</v>
      </c>
      <c r="D32" s="124" t="s">
        <v>303</v>
      </c>
      <c r="E32" s="126" t="n">
        <v>3870118.97</v>
      </c>
      <c r="F32" s="120" t="n">
        <v>2691535.26</v>
      </c>
      <c r="G32" s="101"/>
      <c r="H32" s="97"/>
    </row>
    <row r="33" customFormat="false" ht="53.3" hidden="false" customHeight="true" outlineLevel="0" collapsed="false">
      <c r="A33" s="124" t="s">
        <v>51</v>
      </c>
      <c r="B33" s="124" t="s">
        <v>287</v>
      </c>
      <c r="C33" s="112" t="s">
        <v>306</v>
      </c>
      <c r="D33" s="124" t="s">
        <v>307</v>
      </c>
      <c r="E33" s="133" t="n">
        <v>0</v>
      </c>
      <c r="F33" s="120" t="n">
        <v>0</v>
      </c>
      <c r="G33" s="101"/>
      <c r="H33" s="97"/>
    </row>
    <row r="34" customFormat="false" ht="27.1" hidden="false" customHeight="true" outlineLevel="0" collapsed="false">
      <c r="A34" s="124" t="s">
        <v>55</v>
      </c>
      <c r="B34" s="124" t="s">
        <v>290</v>
      </c>
      <c r="C34" s="124" t="s">
        <v>308</v>
      </c>
      <c r="D34" s="124" t="s">
        <v>304</v>
      </c>
      <c r="E34" s="126" t="n">
        <v>11473572.28</v>
      </c>
      <c r="F34" s="120" t="n">
        <v>7850340.73</v>
      </c>
      <c r="G34" s="101"/>
      <c r="H34" s="97"/>
    </row>
    <row r="35" customFormat="false" ht="42.6" hidden="false" customHeight="true" outlineLevel="0" collapsed="false">
      <c r="A35" s="124" t="s">
        <v>58</v>
      </c>
      <c r="B35" s="124" t="s">
        <v>309</v>
      </c>
      <c r="C35" s="112" t="s">
        <v>310</v>
      </c>
      <c r="D35" s="124" t="s">
        <v>303</v>
      </c>
      <c r="E35" s="126" t="n">
        <v>279268.19</v>
      </c>
      <c r="F35" s="120" t="n">
        <v>0</v>
      </c>
      <c r="G35" s="101"/>
      <c r="H35" s="97"/>
    </row>
    <row r="36" customFormat="false" ht="31.95" hidden="false" customHeight="true" outlineLevel="0" collapsed="false">
      <c r="A36" s="112" t="s">
        <v>62</v>
      </c>
      <c r="B36" s="112" t="s">
        <v>311</v>
      </c>
      <c r="C36" s="112" t="s">
        <v>312</v>
      </c>
      <c r="D36" s="124" t="s">
        <v>303</v>
      </c>
      <c r="E36" s="134" t="n">
        <v>100000</v>
      </c>
      <c r="F36" s="134" t="n">
        <v>0</v>
      </c>
      <c r="G36" s="101"/>
      <c r="H36" s="97"/>
    </row>
    <row r="37" customFormat="false" ht="18" hidden="false" customHeight="true" outlineLevel="0" collapsed="false">
      <c r="A37" s="135" t="s">
        <v>64</v>
      </c>
      <c r="B37" s="136" t="s">
        <v>313</v>
      </c>
      <c r="C37" s="136" t="s">
        <v>314</v>
      </c>
      <c r="D37" s="137" t="s">
        <v>274</v>
      </c>
      <c r="E37" s="138" t="n">
        <f aca="false">E38+E39+E40</f>
        <v>1036680.5</v>
      </c>
      <c r="F37" s="138" t="n">
        <f aca="false">F38+F39+F40</f>
        <v>559558</v>
      </c>
      <c r="G37" s="101"/>
      <c r="H37" s="97"/>
    </row>
    <row r="38" customFormat="false" ht="22.25" hidden="false" customHeight="true" outlineLevel="0" collapsed="false">
      <c r="A38" s="135"/>
      <c r="B38" s="136"/>
      <c r="C38" s="136"/>
      <c r="D38" s="139" t="s">
        <v>282</v>
      </c>
      <c r="E38" s="140" t="n">
        <f aca="false">E45+E49</f>
        <v>556680.5</v>
      </c>
      <c r="F38" s="140" t="n">
        <f aca="false">F45+F49</f>
        <v>279779</v>
      </c>
      <c r="G38" s="101"/>
      <c r="H38" s="97"/>
    </row>
    <row r="39" customFormat="false" ht="31.6" hidden="false" customHeight="true" outlineLevel="0" collapsed="false">
      <c r="A39" s="135"/>
      <c r="B39" s="136"/>
      <c r="C39" s="136"/>
      <c r="D39" s="135" t="s">
        <v>315</v>
      </c>
      <c r="E39" s="140" t="n">
        <f aca="false">E43+E44+E47</f>
        <v>10000</v>
      </c>
      <c r="F39" s="140" t="n">
        <v>0</v>
      </c>
      <c r="G39" s="101"/>
      <c r="H39" s="97"/>
    </row>
    <row r="40" customFormat="false" ht="23.45" hidden="false" customHeight="true" outlineLevel="0" collapsed="false">
      <c r="A40" s="135"/>
      <c r="B40" s="136"/>
      <c r="C40" s="136"/>
      <c r="D40" s="135" t="s">
        <v>283</v>
      </c>
      <c r="E40" s="140" t="n">
        <f aca="false">E48</f>
        <v>470000</v>
      </c>
      <c r="F40" s="140" t="n">
        <f aca="false">F48</f>
        <v>279779</v>
      </c>
      <c r="G40" s="101"/>
      <c r="H40" s="97"/>
    </row>
    <row r="41" customFormat="false" ht="102.7" hidden="false" customHeight="true" outlineLevel="0" collapsed="false">
      <c r="A41" s="123" t="s">
        <v>67</v>
      </c>
      <c r="B41" s="123" t="s">
        <v>284</v>
      </c>
      <c r="C41" s="123" t="s">
        <v>316</v>
      </c>
      <c r="D41" s="119" t="s">
        <v>282</v>
      </c>
      <c r="E41" s="120" t="n">
        <v>0</v>
      </c>
      <c r="F41" s="120" t="n">
        <v>0</v>
      </c>
      <c r="G41" s="101"/>
      <c r="H41" s="97"/>
    </row>
    <row r="42" customFormat="false" ht="30.75" hidden="false" customHeight="true" outlineLevel="0" collapsed="false">
      <c r="A42" s="112" t="s">
        <v>69</v>
      </c>
      <c r="B42" s="112" t="s">
        <v>287</v>
      </c>
      <c r="C42" s="112" t="s">
        <v>317</v>
      </c>
      <c r="D42" s="119" t="s">
        <v>282</v>
      </c>
      <c r="E42" s="134" t="n">
        <v>0</v>
      </c>
      <c r="F42" s="134" t="n">
        <v>0</v>
      </c>
      <c r="G42" s="101"/>
      <c r="H42" s="97"/>
    </row>
    <row r="43" customFormat="false" ht="43.6" hidden="false" customHeight="true" outlineLevel="0" collapsed="false">
      <c r="A43" s="112" t="s">
        <v>72</v>
      </c>
      <c r="B43" s="112" t="s">
        <v>309</v>
      </c>
      <c r="C43" s="112" t="s">
        <v>318</v>
      </c>
      <c r="D43" s="112" t="s">
        <v>315</v>
      </c>
      <c r="E43" s="134" t="n">
        <v>0</v>
      </c>
      <c r="F43" s="134" t="n">
        <v>0</v>
      </c>
      <c r="G43" s="101"/>
      <c r="H43" s="97"/>
    </row>
    <row r="44" customFormat="false" ht="63.95" hidden="false" customHeight="true" outlineLevel="0" collapsed="false">
      <c r="A44" s="112" t="s">
        <v>76</v>
      </c>
      <c r="B44" s="112" t="s">
        <v>311</v>
      </c>
      <c r="C44" s="112" t="s">
        <v>319</v>
      </c>
      <c r="D44" s="112" t="s">
        <v>315</v>
      </c>
      <c r="E44" s="134" t="n">
        <v>10000</v>
      </c>
      <c r="F44" s="134" t="n">
        <v>0</v>
      </c>
      <c r="G44" s="101"/>
      <c r="H44" s="97"/>
    </row>
    <row r="45" customFormat="false" ht="25.15" hidden="false" customHeight="true" outlineLevel="0" collapsed="false">
      <c r="A45" s="123" t="s">
        <v>78</v>
      </c>
      <c r="B45" s="123" t="s">
        <v>320</v>
      </c>
      <c r="C45" s="123" t="s">
        <v>321</v>
      </c>
      <c r="D45" s="119" t="s">
        <v>322</v>
      </c>
      <c r="E45" s="134" t="n">
        <v>470000</v>
      </c>
      <c r="F45" s="134" t="n">
        <v>279779</v>
      </c>
      <c r="G45" s="101"/>
      <c r="H45" s="97"/>
    </row>
    <row r="46" customFormat="false" ht="25.15" hidden="false" customHeight="true" outlineLevel="0" collapsed="false">
      <c r="A46" s="123"/>
      <c r="B46" s="123"/>
      <c r="C46" s="123"/>
      <c r="D46" s="119" t="s">
        <v>295</v>
      </c>
      <c r="E46" s="134" t="n">
        <v>0</v>
      </c>
      <c r="F46" s="134" t="n">
        <v>0</v>
      </c>
      <c r="G46" s="101"/>
      <c r="H46" s="97"/>
    </row>
    <row r="47" customFormat="false" ht="30.7" hidden="false" customHeight="true" outlineLevel="0" collapsed="false">
      <c r="A47" s="123"/>
      <c r="B47" s="123"/>
      <c r="C47" s="123"/>
      <c r="D47" s="112" t="s">
        <v>315</v>
      </c>
      <c r="E47" s="134" t="n">
        <v>0</v>
      </c>
      <c r="F47" s="134" t="n">
        <v>0</v>
      </c>
      <c r="G47" s="101"/>
      <c r="H47" s="97"/>
    </row>
    <row r="48" customFormat="false" ht="24.4" hidden="false" customHeight="true" outlineLevel="0" collapsed="false">
      <c r="A48" s="123"/>
      <c r="B48" s="123"/>
      <c r="C48" s="123"/>
      <c r="D48" s="112" t="s">
        <v>283</v>
      </c>
      <c r="E48" s="134" t="n">
        <v>470000</v>
      </c>
      <c r="F48" s="134" t="n">
        <v>279779</v>
      </c>
      <c r="G48" s="101"/>
      <c r="H48" s="97"/>
    </row>
    <row r="49" customFormat="false" ht="33.9" hidden="false" customHeight="true" outlineLevel="0" collapsed="false">
      <c r="A49" s="119" t="s">
        <v>80</v>
      </c>
      <c r="B49" s="119" t="s">
        <v>323</v>
      </c>
      <c r="C49" s="123" t="s">
        <v>324</v>
      </c>
      <c r="D49" s="119" t="s">
        <v>282</v>
      </c>
      <c r="E49" s="133" t="n">
        <v>86680.5</v>
      </c>
      <c r="F49" s="120" t="n">
        <v>0</v>
      </c>
      <c r="G49" s="101"/>
      <c r="H49" s="9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3:F3"/>
    <mergeCell ref="A4:F4"/>
    <mergeCell ref="A5:F5"/>
    <mergeCell ref="A7:A8"/>
    <mergeCell ref="B7:B8"/>
    <mergeCell ref="C7:C8"/>
    <mergeCell ref="D7:D8"/>
    <mergeCell ref="E7:F7"/>
    <mergeCell ref="A10:A15"/>
    <mergeCell ref="B10:B15"/>
    <mergeCell ref="C10:C15"/>
    <mergeCell ref="A16:A18"/>
    <mergeCell ref="B16:B18"/>
    <mergeCell ref="C16:C18"/>
    <mergeCell ref="A19:A20"/>
    <mergeCell ref="B19:B20"/>
    <mergeCell ref="C19:C20"/>
    <mergeCell ref="E19:E20"/>
    <mergeCell ref="F19:F20"/>
    <mergeCell ref="A23:A25"/>
    <mergeCell ref="B23:B25"/>
    <mergeCell ref="C23:C25"/>
    <mergeCell ref="A28:A31"/>
    <mergeCell ref="B28:B31"/>
    <mergeCell ref="C28:C31"/>
    <mergeCell ref="A37:A40"/>
    <mergeCell ref="B37:B40"/>
    <mergeCell ref="C37:C40"/>
    <mergeCell ref="A45:A48"/>
    <mergeCell ref="B45:B48"/>
    <mergeCell ref="C45:C48"/>
  </mergeCells>
  <printOptions headings="false" gridLines="false" gridLinesSet="true" horizontalCentered="false" verticalCentered="false"/>
  <pageMargins left="1.14166666666667" right="1.06319444444444" top="0.747916666666667" bottom="0.39375" header="0.511811023622047" footer="0.511811023622047"/>
  <pageSetup paperSize="9" scale="7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0" man="true" max="16383" min="0"/>
  </rowBreaks>
  <colBreaks count="1" manualBreakCount="1">
    <brk id="6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32"/>
  <sheetViews>
    <sheetView showFormulas="false" showGridLines="true" showRowColHeaders="true" showZeros="true" rightToLeft="false" tabSelected="true" showOutlineSymbols="true" defaultGridColor="true" view="pageBreakPreview" topLeftCell="A1" colorId="64" zoomScale="77" zoomScaleNormal="75" zoomScalePageLayoutView="77" workbookViewId="0">
      <selection pane="topLeft" activeCell="G9" activeCellId="0" sqref="G9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41" width="4.29"/>
    <col collapsed="false" customWidth="true" hidden="false" outlineLevel="0" max="2" min="2" style="142" width="18"/>
    <col collapsed="false" customWidth="true" hidden="false" outlineLevel="0" max="3" min="3" style="143" width="39.7"/>
    <col collapsed="false" customWidth="true" hidden="false" outlineLevel="0" max="4" min="4" style="64" width="1.58"/>
    <col collapsed="false" customWidth="true" hidden="false" outlineLevel="0" max="5" min="5" style="4" width="49.71"/>
    <col collapsed="false" customWidth="true" hidden="false" outlineLevel="0" max="6" min="6" style="144" width="21.84"/>
    <col collapsed="false" customWidth="true" hidden="false" outlineLevel="0" max="7" min="7" style="144" width="20.42"/>
    <col collapsed="false" customWidth="true" hidden="true" outlineLevel="0" max="8" min="8" style="4" width="1.85"/>
    <col collapsed="false" customWidth="false" hidden="false" outlineLevel="0" max="1016" min="9" style="3" width="9.13"/>
  </cols>
  <sheetData>
    <row r="1" customFormat="false" ht="27" hidden="false" customHeight="true" outlineLevel="0" collapsed="false">
      <c r="A1" s="145"/>
      <c r="B1" s="145"/>
      <c r="C1" s="145"/>
      <c r="D1" s="145"/>
      <c r="E1" s="146"/>
      <c r="F1" s="147"/>
      <c r="G1" s="147" t="s">
        <v>325</v>
      </c>
    </row>
    <row r="2" s="149" customFormat="true" ht="57" hidden="false" customHeight="true" outlineLevel="0" collapsed="false">
      <c r="A2" s="148" t="s">
        <v>326</v>
      </c>
      <c r="B2" s="148"/>
      <c r="C2" s="148"/>
      <c r="D2" s="148"/>
      <c r="E2" s="148"/>
      <c r="F2" s="148"/>
      <c r="G2" s="148"/>
    </row>
    <row r="3" s="149" customFormat="true" ht="15" hidden="false" customHeight="true" outlineLevel="0" collapsed="false">
      <c r="A3" s="150" t="s">
        <v>90</v>
      </c>
      <c r="B3" s="150"/>
      <c r="C3" s="150"/>
      <c r="D3" s="150"/>
      <c r="E3" s="150"/>
      <c r="F3" s="150"/>
      <c r="G3" s="150"/>
    </row>
    <row r="4" s="149" customFormat="true" ht="15.75" hidden="false" customHeight="true" outlineLevel="0" collapsed="false">
      <c r="A4" s="151"/>
      <c r="B4" s="151"/>
      <c r="C4" s="151"/>
      <c r="D4" s="151"/>
      <c r="E4" s="99"/>
      <c r="F4" s="152"/>
      <c r="G4" s="152" t="s">
        <v>327</v>
      </c>
    </row>
    <row r="5" s="153" customFormat="true" ht="93" hidden="false" customHeight="true" outlineLevel="0" collapsed="false">
      <c r="A5" s="106" t="s">
        <v>5</v>
      </c>
      <c r="B5" s="106" t="s">
        <v>266</v>
      </c>
      <c r="C5" s="106" t="s">
        <v>328</v>
      </c>
      <c r="D5" s="106" t="s">
        <v>329</v>
      </c>
      <c r="E5" s="106"/>
      <c r="F5" s="106" t="s">
        <v>330</v>
      </c>
      <c r="G5" s="106" t="s">
        <v>331</v>
      </c>
    </row>
    <row r="6" s="153" customFormat="true" ht="15" hidden="false" customHeight="false" outlineLevel="0" collapsed="false">
      <c r="A6" s="106" t="n">
        <v>1</v>
      </c>
      <c r="B6" s="106" t="n">
        <v>2</v>
      </c>
      <c r="C6" s="106" t="n">
        <v>3</v>
      </c>
      <c r="D6" s="154" t="n">
        <v>4</v>
      </c>
      <c r="E6" s="154"/>
      <c r="F6" s="105" t="n">
        <v>5</v>
      </c>
      <c r="G6" s="105" t="n">
        <v>6</v>
      </c>
    </row>
    <row r="7" s="153" customFormat="true" ht="15.75" hidden="false" customHeight="true" outlineLevel="0" collapsed="false">
      <c r="A7" s="119" t="s">
        <v>16</v>
      </c>
      <c r="B7" s="114" t="s">
        <v>332</v>
      </c>
      <c r="C7" s="114" t="s">
        <v>333</v>
      </c>
      <c r="D7" s="131" t="s">
        <v>334</v>
      </c>
      <c r="E7" s="131"/>
      <c r="F7" s="155" t="n">
        <f aca="false">F13+F55+F91</f>
        <v>60949803.08</v>
      </c>
      <c r="G7" s="155" t="n">
        <f aca="false">G13+G55+G91</f>
        <v>38652961.96</v>
      </c>
    </row>
    <row r="8" s="153" customFormat="true" ht="31.5" hidden="false" customHeight="true" outlineLevel="0" collapsed="false">
      <c r="A8" s="119"/>
      <c r="B8" s="114"/>
      <c r="C8" s="114"/>
      <c r="D8" s="123" t="s">
        <v>335</v>
      </c>
      <c r="E8" s="123"/>
      <c r="F8" s="129" t="n">
        <f aca="false">F9+F11</f>
        <v>60949803.08</v>
      </c>
      <c r="G8" s="129" t="n">
        <f aca="false">G14+G56+G92</f>
        <v>38652961.96</v>
      </c>
    </row>
    <row r="9" s="153" customFormat="true" ht="15.95" hidden="false" customHeight="true" outlineLevel="0" collapsed="false">
      <c r="A9" s="119"/>
      <c r="B9" s="114"/>
      <c r="C9" s="114"/>
      <c r="D9" s="123"/>
      <c r="E9" s="123" t="s">
        <v>336</v>
      </c>
      <c r="F9" s="129" t="n">
        <f aca="false">F15+F57+F93</f>
        <v>52840629.26</v>
      </c>
      <c r="G9" s="129" t="n">
        <f aca="false">G15+G57+G93</f>
        <v>33538789.58</v>
      </c>
    </row>
    <row r="10" s="153" customFormat="true" ht="15.75" hidden="false" customHeight="true" outlineLevel="0" collapsed="false">
      <c r="A10" s="119"/>
      <c r="B10" s="114"/>
      <c r="C10" s="114"/>
      <c r="D10" s="156"/>
      <c r="E10" s="157" t="s">
        <v>337</v>
      </c>
      <c r="F10" s="129" t="n">
        <v>0</v>
      </c>
      <c r="G10" s="129" t="n">
        <v>0</v>
      </c>
    </row>
    <row r="11" s="153" customFormat="true" ht="15.75" hidden="false" customHeight="true" outlineLevel="0" collapsed="false">
      <c r="A11" s="119"/>
      <c r="B11" s="114"/>
      <c r="C11" s="114"/>
      <c r="D11" s="156"/>
      <c r="E11" s="124" t="s">
        <v>338</v>
      </c>
      <c r="F11" s="129" t="n">
        <f aca="false">F17+F59+F95</f>
        <v>8109173.82</v>
      </c>
      <c r="G11" s="129" t="n">
        <v>5114172.38</v>
      </c>
    </row>
    <row r="12" s="153" customFormat="true" ht="18.75" hidden="false" customHeight="true" outlineLevel="0" collapsed="false">
      <c r="A12" s="119"/>
      <c r="B12" s="114"/>
      <c r="C12" s="114"/>
      <c r="D12" s="123" t="s">
        <v>339</v>
      </c>
      <c r="E12" s="123"/>
      <c r="F12" s="129" t="n">
        <v>0</v>
      </c>
      <c r="G12" s="129" t="n">
        <v>0</v>
      </c>
    </row>
    <row r="13" s="153" customFormat="true" ht="17.25" hidden="false" customHeight="true" outlineLevel="0" collapsed="false">
      <c r="A13" s="119" t="s">
        <v>21</v>
      </c>
      <c r="B13" s="114" t="s">
        <v>280</v>
      </c>
      <c r="C13" s="114" t="s">
        <v>281</v>
      </c>
      <c r="D13" s="131" t="s">
        <v>334</v>
      </c>
      <c r="E13" s="131"/>
      <c r="F13" s="155" t="n">
        <f aca="false">F15+F17</f>
        <v>44660163.14</v>
      </c>
      <c r="G13" s="155" t="n">
        <f aca="false">G14</f>
        <v>27831306.97</v>
      </c>
    </row>
    <row r="14" s="153" customFormat="true" ht="30.75" hidden="false" customHeight="true" outlineLevel="0" collapsed="false">
      <c r="A14" s="119"/>
      <c r="B14" s="114"/>
      <c r="C14" s="114"/>
      <c r="D14" s="123" t="s">
        <v>335</v>
      </c>
      <c r="E14" s="123"/>
      <c r="F14" s="129" t="n">
        <f aca="false">F15+F17</f>
        <v>44660163.14</v>
      </c>
      <c r="G14" s="129" t="n">
        <f aca="false">G15+G17</f>
        <v>27831306.97</v>
      </c>
    </row>
    <row r="15" s="153" customFormat="true" ht="15.95" hidden="false" customHeight="true" outlineLevel="0" collapsed="false">
      <c r="A15" s="119"/>
      <c r="B15" s="114"/>
      <c r="C15" s="114"/>
      <c r="D15" s="123"/>
      <c r="E15" s="123" t="s">
        <v>336</v>
      </c>
      <c r="F15" s="129" t="n">
        <v>39455063.14</v>
      </c>
      <c r="G15" s="129" t="n">
        <v>24911123.93</v>
      </c>
    </row>
    <row r="16" s="153" customFormat="true" ht="17.25" hidden="false" customHeight="true" outlineLevel="0" collapsed="false">
      <c r="A16" s="119"/>
      <c r="B16" s="114"/>
      <c r="C16" s="114"/>
      <c r="D16" s="156"/>
      <c r="E16" s="157" t="s">
        <v>337</v>
      </c>
      <c r="F16" s="158" t="n">
        <v>0</v>
      </c>
      <c r="G16" s="129" t="n">
        <v>0</v>
      </c>
    </row>
    <row r="17" s="153" customFormat="true" ht="18" hidden="false" customHeight="true" outlineLevel="0" collapsed="false">
      <c r="A17" s="119"/>
      <c r="B17" s="114"/>
      <c r="C17" s="114"/>
      <c r="D17" s="156"/>
      <c r="E17" s="124" t="s">
        <v>338</v>
      </c>
      <c r="F17" s="158" t="n">
        <v>5205100</v>
      </c>
      <c r="G17" s="129" t="n">
        <v>2920183.04</v>
      </c>
    </row>
    <row r="18" s="153" customFormat="true" ht="16.5" hidden="false" customHeight="true" outlineLevel="0" collapsed="false">
      <c r="A18" s="119"/>
      <c r="B18" s="114"/>
      <c r="C18" s="114"/>
      <c r="D18" s="123" t="s">
        <v>339</v>
      </c>
      <c r="E18" s="123"/>
      <c r="F18" s="155" t="n">
        <v>0</v>
      </c>
      <c r="G18" s="129" t="n">
        <v>0</v>
      </c>
    </row>
    <row r="19" s="153" customFormat="true" ht="15.75" hidden="false" customHeight="true" outlineLevel="0" collapsed="false">
      <c r="A19" s="119" t="s">
        <v>25</v>
      </c>
      <c r="B19" s="119" t="s">
        <v>284</v>
      </c>
      <c r="C19" s="119" t="s">
        <v>285</v>
      </c>
      <c r="D19" s="131" t="s">
        <v>334</v>
      </c>
      <c r="E19" s="131"/>
      <c r="F19" s="155" t="n">
        <v>0</v>
      </c>
      <c r="G19" s="155" t="n">
        <v>0</v>
      </c>
    </row>
    <row r="20" s="153" customFormat="true" ht="30" hidden="false" customHeight="true" outlineLevel="0" collapsed="false">
      <c r="A20" s="119"/>
      <c r="B20" s="119"/>
      <c r="C20" s="119"/>
      <c r="D20" s="123" t="s">
        <v>335</v>
      </c>
      <c r="E20" s="123"/>
      <c r="F20" s="158" t="n">
        <v>0</v>
      </c>
      <c r="G20" s="159" t="n">
        <v>0</v>
      </c>
    </row>
    <row r="21" s="153" customFormat="true" ht="16.9" hidden="false" customHeight="true" outlineLevel="0" collapsed="false">
      <c r="A21" s="119"/>
      <c r="B21" s="119"/>
      <c r="C21" s="119"/>
      <c r="D21" s="123"/>
      <c r="E21" s="123" t="s">
        <v>336</v>
      </c>
      <c r="F21" s="158" t="n">
        <v>0</v>
      </c>
      <c r="G21" s="159" t="n">
        <v>0</v>
      </c>
    </row>
    <row r="22" s="153" customFormat="true" ht="16.5" hidden="false" customHeight="true" outlineLevel="0" collapsed="false">
      <c r="A22" s="119"/>
      <c r="B22" s="119"/>
      <c r="C22" s="119"/>
      <c r="D22" s="156"/>
      <c r="E22" s="157" t="s">
        <v>337</v>
      </c>
      <c r="F22" s="129" t="n">
        <v>0</v>
      </c>
      <c r="G22" s="129" t="n">
        <v>0</v>
      </c>
    </row>
    <row r="23" s="153" customFormat="true" ht="15.75" hidden="false" customHeight="true" outlineLevel="0" collapsed="false">
      <c r="A23" s="119"/>
      <c r="B23" s="119"/>
      <c r="C23" s="119"/>
      <c r="D23" s="156"/>
      <c r="E23" s="124" t="s">
        <v>338</v>
      </c>
      <c r="F23" s="129" t="n">
        <v>0</v>
      </c>
      <c r="G23" s="129" t="n">
        <v>0</v>
      </c>
    </row>
    <row r="24" s="153" customFormat="true" ht="16.9" hidden="false" customHeight="true" outlineLevel="0" collapsed="false">
      <c r="A24" s="119"/>
      <c r="B24" s="119"/>
      <c r="C24" s="119"/>
      <c r="D24" s="123" t="s">
        <v>339</v>
      </c>
      <c r="E24" s="123"/>
      <c r="F24" s="129" t="n">
        <v>0</v>
      </c>
      <c r="G24" s="129" t="n">
        <v>0</v>
      </c>
    </row>
    <row r="25" s="153" customFormat="true" ht="18" hidden="false" customHeight="true" outlineLevel="0" collapsed="false">
      <c r="A25" s="119" t="s">
        <v>32</v>
      </c>
      <c r="B25" s="119" t="s">
        <v>287</v>
      </c>
      <c r="C25" s="119" t="s">
        <v>288</v>
      </c>
      <c r="D25" s="131" t="s">
        <v>334</v>
      </c>
      <c r="E25" s="131"/>
      <c r="F25" s="155" t="n">
        <f aca="false">F26</f>
        <v>19228633.55</v>
      </c>
      <c r="G25" s="155" t="n">
        <f aca="false">G26</f>
        <v>14091873.34</v>
      </c>
    </row>
    <row r="26" s="153" customFormat="true" ht="29.25" hidden="false" customHeight="true" outlineLevel="0" collapsed="false">
      <c r="A26" s="119"/>
      <c r="B26" s="119"/>
      <c r="C26" s="119"/>
      <c r="D26" s="123" t="s">
        <v>335</v>
      </c>
      <c r="E26" s="123"/>
      <c r="F26" s="158" t="n">
        <f aca="false">F27</f>
        <v>19228633.55</v>
      </c>
      <c r="G26" s="159" t="n">
        <f aca="false">G27</f>
        <v>14091873.34</v>
      </c>
    </row>
    <row r="27" s="153" customFormat="true" ht="16.9" hidden="false" customHeight="true" outlineLevel="0" collapsed="false">
      <c r="A27" s="119"/>
      <c r="B27" s="119"/>
      <c r="C27" s="119"/>
      <c r="D27" s="123"/>
      <c r="E27" s="123" t="s">
        <v>336</v>
      </c>
      <c r="F27" s="158" t="n">
        <v>19228633.55</v>
      </c>
      <c r="G27" s="159" t="n">
        <v>14091873.34</v>
      </c>
    </row>
    <row r="28" s="153" customFormat="true" ht="18" hidden="false" customHeight="true" outlineLevel="0" collapsed="false">
      <c r="A28" s="119"/>
      <c r="B28" s="119"/>
      <c r="C28" s="119"/>
      <c r="D28" s="156"/>
      <c r="E28" s="157" t="s">
        <v>337</v>
      </c>
      <c r="F28" s="129" t="n">
        <v>0</v>
      </c>
      <c r="G28" s="129" t="n">
        <v>0</v>
      </c>
    </row>
    <row r="29" s="153" customFormat="true" ht="17.25" hidden="false" customHeight="true" outlineLevel="0" collapsed="false">
      <c r="A29" s="119"/>
      <c r="B29" s="119"/>
      <c r="C29" s="119"/>
      <c r="D29" s="156"/>
      <c r="E29" s="124" t="s">
        <v>338</v>
      </c>
      <c r="F29" s="129" t="n">
        <v>0</v>
      </c>
      <c r="G29" s="129" t="n">
        <v>0</v>
      </c>
    </row>
    <row r="30" s="153" customFormat="true" ht="16.5" hidden="false" customHeight="true" outlineLevel="0" collapsed="false">
      <c r="A30" s="119"/>
      <c r="B30" s="119"/>
      <c r="C30" s="119"/>
      <c r="D30" s="123" t="s">
        <v>339</v>
      </c>
      <c r="E30" s="123"/>
      <c r="F30" s="129" t="n">
        <v>0</v>
      </c>
      <c r="G30" s="129" t="n">
        <v>0</v>
      </c>
    </row>
    <row r="31" s="153" customFormat="true" ht="17.25" hidden="false" customHeight="true" outlineLevel="0" collapsed="false">
      <c r="A31" s="119" t="s">
        <v>289</v>
      </c>
      <c r="B31" s="119" t="s">
        <v>290</v>
      </c>
      <c r="C31" s="119" t="s">
        <v>291</v>
      </c>
      <c r="D31" s="131" t="s">
        <v>334</v>
      </c>
      <c r="E31" s="131"/>
      <c r="F31" s="155" t="n">
        <f aca="false">F32</f>
        <v>847473.68</v>
      </c>
      <c r="G31" s="155" t="n">
        <f aca="false">G32</f>
        <v>309385.86</v>
      </c>
    </row>
    <row r="32" s="153" customFormat="true" ht="33.75" hidden="false" customHeight="true" outlineLevel="0" collapsed="false">
      <c r="A32" s="119"/>
      <c r="B32" s="119"/>
      <c r="C32" s="119"/>
      <c r="D32" s="123" t="s">
        <v>335</v>
      </c>
      <c r="E32" s="123"/>
      <c r="F32" s="158" t="n">
        <v>847473.68</v>
      </c>
      <c r="G32" s="159" t="n">
        <f aca="false">G33+G35</f>
        <v>309385.86</v>
      </c>
    </row>
    <row r="33" s="153" customFormat="true" ht="15.95" hidden="false" customHeight="true" outlineLevel="0" collapsed="false">
      <c r="A33" s="119"/>
      <c r="B33" s="119"/>
      <c r="C33" s="119"/>
      <c r="D33" s="123"/>
      <c r="E33" s="123" t="s">
        <v>336</v>
      </c>
      <c r="F33" s="158" t="n">
        <v>42373.68</v>
      </c>
      <c r="G33" s="159" t="n">
        <v>15469.29</v>
      </c>
    </row>
    <row r="34" s="153" customFormat="true" ht="16.5" hidden="false" customHeight="true" outlineLevel="0" collapsed="false">
      <c r="A34" s="119"/>
      <c r="B34" s="119"/>
      <c r="C34" s="119"/>
      <c r="D34" s="156"/>
      <c r="E34" s="157" t="s">
        <v>337</v>
      </c>
      <c r="F34" s="129" t="n">
        <v>0</v>
      </c>
      <c r="G34" s="129" t="n">
        <v>0</v>
      </c>
    </row>
    <row r="35" s="153" customFormat="true" ht="16.5" hidden="false" customHeight="true" outlineLevel="0" collapsed="false">
      <c r="A35" s="119"/>
      <c r="B35" s="119"/>
      <c r="C35" s="119"/>
      <c r="D35" s="156"/>
      <c r="E35" s="124" t="s">
        <v>338</v>
      </c>
      <c r="F35" s="129" t="n">
        <v>805100</v>
      </c>
      <c r="G35" s="129" t="n">
        <v>293916.57</v>
      </c>
    </row>
    <row r="36" s="153" customFormat="true" ht="16.5" hidden="false" customHeight="true" outlineLevel="0" collapsed="false">
      <c r="A36" s="119"/>
      <c r="B36" s="119"/>
      <c r="C36" s="119"/>
      <c r="D36" s="123" t="s">
        <v>339</v>
      </c>
      <c r="E36" s="123"/>
      <c r="F36" s="129" t="n">
        <v>0</v>
      </c>
      <c r="G36" s="129" t="n">
        <v>0</v>
      </c>
    </row>
    <row r="37" s="153" customFormat="true" ht="17.25" hidden="false" customHeight="true" outlineLevel="0" collapsed="false">
      <c r="A37" s="119" t="s">
        <v>37</v>
      </c>
      <c r="B37" s="119" t="s">
        <v>292</v>
      </c>
      <c r="C37" s="119" t="s">
        <v>293</v>
      </c>
      <c r="D37" s="131" t="s">
        <v>334</v>
      </c>
      <c r="E37" s="131"/>
      <c r="F37" s="155" t="n">
        <f aca="false">F38</f>
        <v>20128611.45</v>
      </c>
      <c r="G37" s="155" t="n">
        <f aca="false">G38</f>
        <v>10504751.68</v>
      </c>
    </row>
    <row r="38" s="153" customFormat="true" ht="30" hidden="false" customHeight="true" outlineLevel="0" collapsed="false">
      <c r="A38" s="119"/>
      <c r="B38" s="119"/>
      <c r="C38" s="119"/>
      <c r="D38" s="123" t="s">
        <v>335</v>
      </c>
      <c r="E38" s="123"/>
      <c r="F38" s="158" t="n">
        <f aca="false">F39+F41</f>
        <v>20128611.45</v>
      </c>
      <c r="G38" s="159" t="n">
        <f aca="false">G39+G40+G41+G42</f>
        <v>10504751.68</v>
      </c>
    </row>
    <row r="39" s="153" customFormat="true" ht="16.9" hidden="false" customHeight="true" outlineLevel="0" collapsed="false">
      <c r="A39" s="119"/>
      <c r="B39" s="119"/>
      <c r="C39" s="119"/>
      <c r="D39" s="123"/>
      <c r="E39" s="123" t="s">
        <v>336</v>
      </c>
      <c r="F39" s="158" t="n">
        <v>19728611.45</v>
      </c>
      <c r="G39" s="159" t="n">
        <v>10504751.68</v>
      </c>
    </row>
    <row r="40" s="153" customFormat="true" ht="18" hidden="false" customHeight="true" outlineLevel="0" collapsed="false">
      <c r="A40" s="119"/>
      <c r="B40" s="119"/>
      <c r="C40" s="119"/>
      <c r="D40" s="156"/>
      <c r="E40" s="157" t="s">
        <v>337</v>
      </c>
      <c r="F40" s="129" t="n">
        <v>0</v>
      </c>
      <c r="G40" s="129" t="n">
        <v>0</v>
      </c>
    </row>
    <row r="41" s="153" customFormat="true" ht="18.75" hidden="false" customHeight="true" outlineLevel="0" collapsed="false">
      <c r="A41" s="119"/>
      <c r="B41" s="119"/>
      <c r="C41" s="119"/>
      <c r="D41" s="156"/>
      <c r="E41" s="124" t="s">
        <v>338</v>
      </c>
      <c r="F41" s="129" t="n">
        <v>400000</v>
      </c>
      <c r="G41" s="129" t="n">
        <v>0</v>
      </c>
    </row>
    <row r="42" s="153" customFormat="true" ht="18.75" hidden="false" customHeight="true" outlineLevel="0" collapsed="false">
      <c r="A42" s="119"/>
      <c r="B42" s="119"/>
      <c r="C42" s="119"/>
      <c r="D42" s="123" t="s">
        <v>339</v>
      </c>
      <c r="E42" s="123"/>
      <c r="F42" s="129" t="n">
        <v>0</v>
      </c>
      <c r="G42" s="129" t="n">
        <v>0</v>
      </c>
    </row>
    <row r="43" s="153" customFormat="true" ht="18" hidden="false" customHeight="true" outlineLevel="0" collapsed="false">
      <c r="A43" s="119" t="s">
        <v>42</v>
      </c>
      <c r="B43" s="119" t="s">
        <v>296</v>
      </c>
      <c r="C43" s="119" t="s">
        <v>297</v>
      </c>
      <c r="D43" s="131" t="s">
        <v>334</v>
      </c>
      <c r="E43" s="131"/>
      <c r="F43" s="155" t="n">
        <f aca="false">F44</f>
        <v>4455444.46</v>
      </c>
      <c r="G43" s="155" t="n">
        <v>2925296.09</v>
      </c>
    </row>
    <row r="44" s="153" customFormat="true" ht="30" hidden="false" customHeight="true" outlineLevel="0" collapsed="false">
      <c r="A44" s="119"/>
      <c r="B44" s="119"/>
      <c r="C44" s="119"/>
      <c r="D44" s="123" t="s">
        <v>335</v>
      </c>
      <c r="E44" s="123"/>
      <c r="F44" s="158" t="n">
        <v>4455444.46</v>
      </c>
      <c r="G44" s="159" t="n">
        <v>2925296.09</v>
      </c>
    </row>
    <row r="45" s="153" customFormat="true" ht="17.85" hidden="false" customHeight="true" outlineLevel="0" collapsed="false">
      <c r="A45" s="119"/>
      <c r="B45" s="119"/>
      <c r="C45" s="119"/>
      <c r="D45" s="123"/>
      <c r="E45" s="123" t="s">
        <v>336</v>
      </c>
      <c r="F45" s="158" t="n">
        <v>455444.46</v>
      </c>
      <c r="G45" s="159" t="n">
        <v>299029.62</v>
      </c>
    </row>
    <row r="46" s="153" customFormat="true" ht="18.75" hidden="false" customHeight="true" outlineLevel="0" collapsed="false">
      <c r="A46" s="119"/>
      <c r="B46" s="119"/>
      <c r="C46" s="119"/>
      <c r="D46" s="156"/>
      <c r="E46" s="157" t="s">
        <v>337</v>
      </c>
      <c r="F46" s="129" t="n">
        <v>0</v>
      </c>
      <c r="G46" s="129" t="n">
        <v>0</v>
      </c>
    </row>
    <row r="47" s="153" customFormat="true" ht="16.5" hidden="false" customHeight="true" outlineLevel="0" collapsed="false">
      <c r="A47" s="119"/>
      <c r="B47" s="119"/>
      <c r="C47" s="119"/>
      <c r="D47" s="156"/>
      <c r="E47" s="124" t="s">
        <v>338</v>
      </c>
      <c r="F47" s="129" t="n">
        <v>4000000</v>
      </c>
      <c r="G47" s="129" t="n">
        <v>2626266.47</v>
      </c>
    </row>
    <row r="48" s="153" customFormat="true" ht="16.5" hidden="false" customHeight="true" outlineLevel="0" collapsed="false">
      <c r="A48" s="119"/>
      <c r="B48" s="119"/>
      <c r="C48" s="119"/>
      <c r="D48" s="123" t="s">
        <v>339</v>
      </c>
      <c r="E48" s="123"/>
      <c r="F48" s="129" t="n">
        <v>0</v>
      </c>
      <c r="G48" s="129" t="n">
        <v>0</v>
      </c>
    </row>
    <row r="49" s="153" customFormat="true" ht="16.5" hidden="false" customHeight="true" outlineLevel="0" collapsed="false">
      <c r="A49" s="160" t="s">
        <v>298</v>
      </c>
      <c r="B49" s="119" t="s">
        <v>340</v>
      </c>
      <c r="C49" s="123" t="s">
        <v>300</v>
      </c>
      <c r="D49" s="131" t="s">
        <v>334</v>
      </c>
      <c r="E49" s="131"/>
      <c r="F49" s="155" t="n">
        <f aca="false">F50</f>
        <v>0</v>
      </c>
      <c r="G49" s="155" t="n">
        <f aca="false">G50</f>
        <v>0</v>
      </c>
    </row>
    <row r="50" s="153" customFormat="true" ht="16.5" hidden="false" customHeight="true" outlineLevel="0" collapsed="false">
      <c r="A50" s="160"/>
      <c r="B50" s="160"/>
      <c r="C50" s="160"/>
      <c r="D50" s="123" t="s">
        <v>335</v>
      </c>
      <c r="E50" s="123"/>
      <c r="F50" s="129" t="n">
        <f aca="false">F51+F53</f>
        <v>0</v>
      </c>
      <c r="G50" s="129" t="n">
        <f aca="false">G51+G53</f>
        <v>0</v>
      </c>
    </row>
    <row r="51" s="153" customFormat="true" ht="16.5" hidden="false" customHeight="true" outlineLevel="0" collapsed="false">
      <c r="A51" s="160"/>
      <c r="B51" s="160"/>
      <c r="C51" s="160"/>
      <c r="D51" s="123"/>
      <c r="E51" s="123" t="s">
        <v>336</v>
      </c>
      <c r="F51" s="129" t="n">
        <v>0</v>
      </c>
      <c r="G51" s="129" t="n">
        <v>0</v>
      </c>
    </row>
    <row r="52" s="153" customFormat="true" ht="16.5" hidden="false" customHeight="true" outlineLevel="0" collapsed="false">
      <c r="A52" s="160"/>
      <c r="B52" s="160"/>
      <c r="C52" s="160"/>
      <c r="D52" s="156"/>
      <c r="E52" s="157" t="s">
        <v>337</v>
      </c>
      <c r="F52" s="129" t="n">
        <v>0</v>
      </c>
      <c r="G52" s="129" t="n">
        <v>0</v>
      </c>
    </row>
    <row r="53" s="153" customFormat="true" ht="16.5" hidden="false" customHeight="true" outlineLevel="0" collapsed="false">
      <c r="A53" s="160"/>
      <c r="B53" s="160"/>
      <c r="C53" s="160"/>
      <c r="D53" s="156"/>
      <c r="E53" s="124" t="s">
        <v>338</v>
      </c>
      <c r="F53" s="129" t="n">
        <v>0</v>
      </c>
      <c r="G53" s="129" t="n">
        <v>0</v>
      </c>
    </row>
    <row r="54" s="153" customFormat="true" ht="16.5" hidden="false" customHeight="true" outlineLevel="0" collapsed="false">
      <c r="A54" s="160"/>
      <c r="B54" s="160"/>
      <c r="C54" s="160"/>
      <c r="D54" s="123" t="s">
        <v>339</v>
      </c>
      <c r="E54" s="123"/>
      <c r="F54" s="129" t="n">
        <v>0</v>
      </c>
      <c r="G54" s="129" t="n">
        <v>0</v>
      </c>
    </row>
    <row r="55" s="153" customFormat="true" ht="16.5" hidden="false" customHeight="true" outlineLevel="0" collapsed="false">
      <c r="A55" s="119" t="s">
        <v>46</v>
      </c>
      <c r="B55" s="114" t="s">
        <v>301</v>
      </c>
      <c r="C55" s="114" t="s">
        <v>302</v>
      </c>
      <c r="D55" s="131" t="s">
        <v>334</v>
      </c>
      <c r="E55" s="131"/>
      <c r="F55" s="155" t="n">
        <f aca="false">F61+F67+F73+F79+F85</f>
        <v>15722959.44</v>
      </c>
      <c r="G55" s="155" t="n">
        <f aca="false">G61+G67+G73+G79+G85</f>
        <v>10541875.99</v>
      </c>
    </row>
    <row r="56" s="153" customFormat="true" ht="30.75" hidden="false" customHeight="true" outlineLevel="0" collapsed="false">
      <c r="A56" s="119"/>
      <c r="B56" s="114"/>
      <c r="C56" s="114"/>
      <c r="D56" s="123" t="s">
        <v>335</v>
      </c>
      <c r="E56" s="123"/>
      <c r="F56" s="158" t="n">
        <f aca="false">F57+F59</f>
        <v>15722959.44</v>
      </c>
      <c r="G56" s="159" t="n">
        <f aca="false">G62+G68+G74+G80+G86</f>
        <v>10541875.99</v>
      </c>
    </row>
    <row r="57" s="153" customFormat="true" ht="16.9" hidden="false" customHeight="true" outlineLevel="0" collapsed="false">
      <c r="A57" s="119"/>
      <c r="B57" s="114"/>
      <c r="C57" s="114"/>
      <c r="D57" s="123"/>
      <c r="E57" s="123" t="s">
        <v>336</v>
      </c>
      <c r="F57" s="158" t="n">
        <v>12818885.62</v>
      </c>
      <c r="G57" s="159" t="n">
        <f aca="false">G63+G69+G75+G81+G87</f>
        <v>8347886.65</v>
      </c>
    </row>
    <row r="58" s="153" customFormat="true" ht="18.75" hidden="false" customHeight="true" outlineLevel="0" collapsed="false">
      <c r="A58" s="119"/>
      <c r="B58" s="114"/>
      <c r="C58" s="114"/>
      <c r="D58" s="156"/>
      <c r="E58" s="157" t="s">
        <v>337</v>
      </c>
      <c r="F58" s="129" t="n">
        <v>0</v>
      </c>
      <c r="G58" s="129" t="n">
        <v>0</v>
      </c>
    </row>
    <row r="59" s="153" customFormat="true" ht="17.25" hidden="false" customHeight="true" outlineLevel="0" collapsed="false">
      <c r="A59" s="119"/>
      <c r="B59" s="114"/>
      <c r="C59" s="114"/>
      <c r="D59" s="156"/>
      <c r="E59" s="124" t="s">
        <v>338</v>
      </c>
      <c r="F59" s="129" t="n">
        <f aca="false">F65+F77</f>
        <v>2904073.82</v>
      </c>
      <c r="G59" s="129" t="n">
        <f aca="false">G65+G77</f>
        <v>2193989.34</v>
      </c>
    </row>
    <row r="60" s="153" customFormat="true" ht="18" hidden="false" customHeight="true" outlineLevel="0" collapsed="false">
      <c r="A60" s="119"/>
      <c r="B60" s="114"/>
      <c r="C60" s="114"/>
      <c r="D60" s="123" t="s">
        <v>339</v>
      </c>
      <c r="E60" s="123"/>
      <c r="F60" s="129" t="n">
        <v>0</v>
      </c>
      <c r="G60" s="129" t="n">
        <v>0</v>
      </c>
    </row>
    <row r="61" s="153" customFormat="true" ht="17.25" hidden="false" customHeight="true" outlineLevel="0" collapsed="false">
      <c r="A61" s="119" t="s">
        <v>48</v>
      </c>
      <c r="B61" s="119" t="s">
        <v>284</v>
      </c>
      <c r="C61" s="119" t="s">
        <v>305</v>
      </c>
      <c r="D61" s="131" t="s">
        <v>334</v>
      </c>
      <c r="E61" s="131"/>
      <c r="F61" s="155" t="n">
        <f aca="false">F62</f>
        <v>3870118.97</v>
      </c>
      <c r="G61" s="155" t="n">
        <f aca="false">G62</f>
        <v>2691535.26</v>
      </c>
    </row>
    <row r="62" s="153" customFormat="true" ht="31.5" hidden="false" customHeight="true" outlineLevel="0" collapsed="false">
      <c r="A62" s="119"/>
      <c r="B62" s="119"/>
      <c r="C62" s="119"/>
      <c r="D62" s="123" t="s">
        <v>335</v>
      </c>
      <c r="E62" s="123"/>
      <c r="F62" s="158" t="n">
        <f aca="false">F63+F65</f>
        <v>3870118.97</v>
      </c>
      <c r="G62" s="159" t="n">
        <f aca="false">G63+G65</f>
        <v>2691535.26</v>
      </c>
    </row>
    <row r="63" s="153" customFormat="true" ht="17.85" hidden="false" customHeight="true" outlineLevel="0" collapsed="false">
      <c r="A63" s="119"/>
      <c r="B63" s="119"/>
      <c r="C63" s="119"/>
      <c r="D63" s="123"/>
      <c r="E63" s="123" t="s">
        <v>336</v>
      </c>
      <c r="F63" s="158" t="n">
        <v>2466045.15</v>
      </c>
      <c r="G63" s="159" t="n">
        <v>1508213.29</v>
      </c>
    </row>
    <row r="64" s="153" customFormat="true" ht="18.75" hidden="false" customHeight="true" outlineLevel="0" collapsed="false">
      <c r="A64" s="119"/>
      <c r="B64" s="119"/>
      <c r="C64" s="119"/>
      <c r="D64" s="156"/>
      <c r="E64" s="157" t="s">
        <v>337</v>
      </c>
      <c r="F64" s="129" t="n">
        <v>0</v>
      </c>
      <c r="G64" s="129" t="n">
        <v>0</v>
      </c>
    </row>
    <row r="65" s="153" customFormat="true" ht="16.5" hidden="false" customHeight="true" outlineLevel="0" collapsed="false">
      <c r="A65" s="119"/>
      <c r="B65" s="119"/>
      <c r="C65" s="119"/>
      <c r="D65" s="156"/>
      <c r="E65" s="124" t="s">
        <v>338</v>
      </c>
      <c r="F65" s="129" t="n">
        <v>1404073.82</v>
      </c>
      <c r="G65" s="129" t="n">
        <v>1183321.97</v>
      </c>
    </row>
    <row r="66" s="153" customFormat="true" ht="17.25" hidden="false" customHeight="true" outlineLevel="0" collapsed="false">
      <c r="A66" s="119"/>
      <c r="B66" s="119"/>
      <c r="C66" s="119"/>
      <c r="D66" s="123" t="s">
        <v>339</v>
      </c>
      <c r="E66" s="123"/>
      <c r="F66" s="129" t="n">
        <v>0</v>
      </c>
      <c r="G66" s="129" t="n">
        <v>0</v>
      </c>
    </row>
    <row r="67" s="153" customFormat="true" ht="15" hidden="false" customHeight="true" outlineLevel="0" collapsed="false">
      <c r="A67" s="119" t="s">
        <v>51</v>
      </c>
      <c r="B67" s="119" t="s">
        <v>287</v>
      </c>
      <c r="C67" s="119" t="s">
        <v>306</v>
      </c>
      <c r="D67" s="131" t="s">
        <v>334</v>
      </c>
      <c r="E67" s="131"/>
      <c r="F67" s="155" t="n">
        <v>0</v>
      </c>
      <c r="G67" s="155" t="n">
        <v>0</v>
      </c>
    </row>
    <row r="68" s="153" customFormat="true" ht="30.75" hidden="false" customHeight="true" outlineLevel="0" collapsed="false">
      <c r="A68" s="119"/>
      <c r="B68" s="119"/>
      <c r="C68" s="119"/>
      <c r="D68" s="123" t="s">
        <v>335</v>
      </c>
      <c r="E68" s="123"/>
      <c r="F68" s="158" t="n">
        <v>0</v>
      </c>
      <c r="G68" s="159" t="n">
        <v>0</v>
      </c>
    </row>
    <row r="69" s="153" customFormat="true" ht="19.7" hidden="false" customHeight="true" outlineLevel="0" collapsed="false">
      <c r="A69" s="119"/>
      <c r="B69" s="119"/>
      <c r="C69" s="119"/>
      <c r="D69" s="123"/>
      <c r="E69" s="123" t="s">
        <v>336</v>
      </c>
      <c r="F69" s="158" t="n">
        <v>0</v>
      </c>
      <c r="G69" s="159" t="n">
        <v>0</v>
      </c>
    </row>
    <row r="70" s="153" customFormat="true" ht="17.25" hidden="false" customHeight="true" outlineLevel="0" collapsed="false">
      <c r="A70" s="119"/>
      <c r="B70" s="119"/>
      <c r="C70" s="119"/>
      <c r="D70" s="156"/>
      <c r="E70" s="157" t="s">
        <v>337</v>
      </c>
      <c r="F70" s="129" t="n">
        <v>0</v>
      </c>
      <c r="G70" s="129" t="n">
        <v>0</v>
      </c>
    </row>
    <row r="71" s="153" customFormat="true" ht="17.25" hidden="false" customHeight="true" outlineLevel="0" collapsed="false">
      <c r="A71" s="119"/>
      <c r="B71" s="119"/>
      <c r="C71" s="119"/>
      <c r="D71" s="156"/>
      <c r="E71" s="124" t="s">
        <v>338</v>
      </c>
      <c r="F71" s="129" t="n">
        <v>0</v>
      </c>
      <c r="G71" s="129" t="n">
        <v>0</v>
      </c>
    </row>
    <row r="72" s="153" customFormat="true" ht="17.25" hidden="false" customHeight="true" outlineLevel="0" collapsed="false">
      <c r="A72" s="119"/>
      <c r="B72" s="119"/>
      <c r="C72" s="119"/>
      <c r="D72" s="123" t="s">
        <v>339</v>
      </c>
      <c r="E72" s="123"/>
      <c r="F72" s="129" t="n">
        <v>0</v>
      </c>
      <c r="G72" s="129" t="n">
        <v>0</v>
      </c>
    </row>
    <row r="73" s="153" customFormat="true" ht="15" hidden="false" customHeight="true" outlineLevel="0" collapsed="false">
      <c r="A73" s="119" t="s">
        <v>55</v>
      </c>
      <c r="B73" s="119" t="s">
        <v>290</v>
      </c>
      <c r="C73" s="119" t="s">
        <v>308</v>
      </c>
      <c r="D73" s="131" t="s">
        <v>334</v>
      </c>
      <c r="E73" s="131"/>
      <c r="F73" s="155" t="n">
        <f aca="false">F74</f>
        <v>11473572.28</v>
      </c>
      <c r="G73" s="155" t="n">
        <f aca="false">G74</f>
        <v>7850340.73</v>
      </c>
    </row>
    <row r="74" s="153" customFormat="true" ht="30" hidden="false" customHeight="true" outlineLevel="0" collapsed="false">
      <c r="A74" s="119"/>
      <c r="B74" s="119"/>
      <c r="C74" s="119"/>
      <c r="D74" s="123" t="s">
        <v>335</v>
      </c>
      <c r="E74" s="123"/>
      <c r="F74" s="158" t="n">
        <f aca="false">F75+F77</f>
        <v>11473572.28</v>
      </c>
      <c r="G74" s="159" t="n">
        <v>7850340.73</v>
      </c>
    </row>
    <row r="75" s="153" customFormat="true" ht="16.9" hidden="false" customHeight="true" outlineLevel="0" collapsed="false">
      <c r="A75" s="119"/>
      <c r="B75" s="119"/>
      <c r="C75" s="119"/>
      <c r="D75" s="123"/>
      <c r="E75" s="123" t="s">
        <v>336</v>
      </c>
      <c r="F75" s="158" t="n">
        <v>9973572.28</v>
      </c>
      <c r="G75" s="159" t="n">
        <v>6839673.36</v>
      </c>
    </row>
    <row r="76" s="153" customFormat="true" ht="18" hidden="false" customHeight="true" outlineLevel="0" collapsed="false">
      <c r="A76" s="119"/>
      <c r="B76" s="119"/>
      <c r="C76" s="119"/>
      <c r="D76" s="156"/>
      <c r="E76" s="157" t="s">
        <v>337</v>
      </c>
      <c r="F76" s="129" t="n">
        <v>0</v>
      </c>
      <c r="G76" s="129" t="n">
        <v>0</v>
      </c>
    </row>
    <row r="77" s="153" customFormat="true" ht="18" hidden="false" customHeight="true" outlineLevel="0" collapsed="false">
      <c r="A77" s="119"/>
      <c r="B77" s="119"/>
      <c r="C77" s="119"/>
      <c r="D77" s="156"/>
      <c r="E77" s="124" t="s">
        <v>338</v>
      </c>
      <c r="F77" s="129" t="n">
        <v>1500000</v>
      </c>
      <c r="G77" s="129" t="n">
        <v>1010667.37</v>
      </c>
    </row>
    <row r="78" s="153" customFormat="true" ht="17.25" hidden="false" customHeight="true" outlineLevel="0" collapsed="false">
      <c r="A78" s="119"/>
      <c r="B78" s="119"/>
      <c r="C78" s="119"/>
      <c r="D78" s="123" t="s">
        <v>339</v>
      </c>
      <c r="E78" s="123"/>
      <c r="F78" s="129" t="n">
        <v>0</v>
      </c>
      <c r="G78" s="129" t="n">
        <v>0</v>
      </c>
    </row>
    <row r="79" s="153" customFormat="true" ht="17.25" hidden="false" customHeight="true" outlineLevel="0" collapsed="false">
      <c r="A79" s="119" t="s">
        <v>58</v>
      </c>
      <c r="B79" s="119" t="s">
        <v>309</v>
      </c>
      <c r="C79" s="119" t="s">
        <v>310</v>
      </c>
      <c r="D79" s="131" t="s">
        <v>334</v>
      </c>
      <c r="E79" s="131"/>
      <c r="F79" s="155" t="n">
        <f aca="false">F80</f>
        <v>279268.19</v>
      </c>
      <c r="G79" s="155" t="n">
        <f aca="false">G80</f>
        <v>0</v>
      </c>
    </row>
    <row r="80" s="153" customFormat="true" ht="30.75" hidden="false" customHeight="true" outlineLevel="0" collapsed="false">
      <c r="A80" s="119"/>
      <c r="B80" s="119"/>
      <c r="C80" s="119"/>
      <c r="D80" s="123" t="s">
        <v>335</v>
      </c>
      <c r="E80" s="123"/>
      <c r="F80" s="158" t="n">
        <f aca="false">F81</f>
        <v>279268.19</v>
      </c>
      <c r="G80" s="159" t="n">
        <f aca="false">G81</f>
        <v>0</v>
      </c>
    </row>
    <row r="81" s="153" customFormat="true" ht="17.85" hidden="false" customHeight="true" outlineLevel="0" collapsed="false">
      <c r="A81" s="119"/>
      <c r="B81" s="119"/>
      <c r="C81" s="119"/>
      <c r="D81" s="123"/>
      <c r="E81" s="123" t="s">
        <v>336</v>
      </c>
      <c r="F81" s="158" t="n">
        <v>279268.19</v>
      </c>
      <c r="G81" s="159" t="n">
        <v>0</v>
      </c>
    </row>
    <row r="82" s="153" customFormat="true" ht="14.25" hidden="false" customHeight="true" outlineLevel="0" collapsed="false">
      <c r="A82" s="119"/>
      <c r="B82" s="119"/>
      <c r="C82" s="119"/>
      <c r="D82" s="156"/>
      <c r="E82" s="157" t="s">
        <v>337</v>
      </c>
      <c r="F82" s="129" t="n">
        <v>0</v>
      </c>
      <c r="G82" s="129" t="n">
        <v>0</v>
      </c>
    </row>
    <row r="83" s="153" customFormat="true" ht="18" hidden="false" customHeight="true" outlineLevel="0" collapsed="false">
      <c r="A83" s="119"/>
      <c r="B83" s="119"/>
      <c r="C83" s="119"/>
      <c r="D83" s="156"/>
      <c r="E83" s="124" t="s">
        <v>338</v>
      </c>
      <c r="F83" s="129" t="n">
        <v>0</v>
      </c>
      <c r="G83" s="129" t="n">
        <v>0</v>
      </c>
    </row>
    <row r="84" s="153" customFormat="true" ht="15" hidden="false" customHeight="true" outlineLevel="0" collapsed="false">
      <c r="A84" s="119"/>
      <c r="B84" s="119"/>
      <c r="C84" s="119"/>
      <c r="D84" s="123" t="s">
        <v>339</v>
      </c>
      <c r="E84" s="123"/>
      <c r="F84" s="129" t="n">
        <v>0</v>
      </c>
      <c r="G84" s="129" t="n">
        <v>0</v>
      </c>
    </row>
    <row r="85" s="153" customFormat="true" ht="17.25" hidden="false" customHeight="true" outlineLevel="0" collapsed="false">
      <c r="A85" s="119" t="s">
        <v>62</v>
      </c>
      <c r="B85" s="119" t="s">
        <v>311</v>
      </c>
      <c r="C85" s="119" t="s">
        <v>312</v>
      </c>
      <c r="D85" s="131" t="s">
        <v>334</v>
      </c>
      <c r="E85" s="131"/>
      <c r="F85" s="155" t="n">
        <v>100000</v>
      </c>
      <c r="G85" s="155" t="n">
        <v>0</v>
      </c>
    </row>
    <row r="86" s="153" customFormat="true" ht="29.25" hidden="false" customHeight="true" outlineLevel="0" collapsed="false">
      <c r="A86" s="119"/>
      <c r="B86" s="119"/>
      <c r="C86" s="119"/>
      <c r="D86" s="123" t="s">
        <v>335</v>
      </c>
      <c r="E86" s="123"/>
      <c r="F86" s="158" t="n">
        <v>100000</v>
      </c>
      <c r="G86" s="159" t="n">
        <v>0</v>
      </c>
    </row>
    <row r="87" s="153" customFormat="true" ht="18.75" hidden="false" customHeight="true" outlineLevel="0" collapsed="false">
      <c r="A87" s="119"/>
      <c r="B87" s="119"/>
      <c r="C87" s="119"/>
      <c r="D87" s="123"/>
      <c r="E87" s="123" t="s">
        <v>336</v>
      </c>
      <c r="F87" s="158" t="n">
        <v>100000</v>
      </c>
      <c r="G87" s="159" t="n">
        <v>0</v>
      </c>
    </row>
    <row r="88" s="153" customFormat="true" ht="18" hidden="false" customHeight="true" outlineLevel="0" collapsed="false">
      <c r="A88" s="119"/>
      <c r="B88" s="119"/>
      <c r="C88" s="119"/>
      <c r="D88" s="156"/>
      <c r="E88" s="157" t="s">
        <v>337</v>
      </c>
      <c r="F88" s="129" t="n">
        <v>0</v>
      </c>
      <c r="G88" s="129" t="n">
        <v>0</v>
      </c>
    </row>
    <row r="89" s="153" customFormat="true" ht="18" hidden="false" customHeight="true" outlineLevel="0" collapsed="false">
      <c r="A89" s="119"/>
      <c r="B89" s="119"/>
      <c r="C89" s="119"/>
      <c r="D89" s="156"/>
      <c r="E89" s="124" t="s">
        <v>338</v>
      </c>
      <c r="F89" s="129" t="n">
        <v>0</v>
      </c>
      <c r="G89" s="129" t="n">
        <v>0</v>
      </c>
    </row>
    <row r="90" s="153" customFormat="true" ht="15.75" hidden="false" customHeight="true" outlineLevel="0" collapsed="false">
      <c r="A90" s="119"/>
      <c r="B90" s="119"/>
      <c r="C90" s="119"/>
      <c r="D90" s="123" t="s">
        <v>339</v>
      </c>
      <c r="E90" s="123"/>
      <c r="F90" s="129" t="n">
        <v>0</v>
      </c>
      <c r="G90" s="129" t="n">
        <v>0</v>
      </c>
    </row>
    <row r="91" s="153" customFormat="true" ht="18" hidden="false" customHeight="true" outlineLevel="0" collapsed="false">
      <c r="A91" s="119" t="s">
        <v>64</v>
      </c>
      <c r="B91" s="114" t="s">
        <v>313</v>
      </c>
      <c r="C91" s="131" t="s">
        <v>314</v>
      </c>
      <c r="D91" s="131" t="s">
        <v>334</v>
      </c>
      <c r="E91" s="131"/>
      <c r="F91" s="155" t="n">
        <f aca="false">F97+F103+F109+F115+F121+F127</f>
        <v>566680.5</v>
      </c>
      <c r="G91" s="155" t="n">
        <f aca="false">G115+G121+G127</f>
        <v>279779</v>
      </c>
    </row>
    <row r="92" s="153" customFormat="true" ht="30" hidden="false" customHeight="true" outlineLevel="0" collapsed="false">
      <c r="A92" s="119"/>
      <c r="B92" s="114"/>
      <c r="C92" s="131"/>
      <c r="D92" s="123" t="s">
        <v>335</v>
      </c>
      <c r="E92" s="123"/>
      <c r="F92" s="158" t="n">
        <f aca="false">F91</f>
        <v>566680.5</v>
      </c>
      <c r="G92" s="159" t="n">
        <f aca="false">G91</f>
        <v>279779</v>
      </c>
    </row>
    <row r="93" s="153" customFormat="true" ht="15.95" hidden="false" customHeight="true" outlineLevel="0" collapsed="false">
      <c r="A93" s="119"/>
      <c r="B93" s="114"/>
      <c r="C93" s="131"/>
      <c r="D93" s="123"/>
      <c r="E93" s="123" t="s">
        <v>336</v>
      </c>
      <c r="F93" s="158" t="n">
        <f aca="false">F92</f>
        <v>566680.5</v>
      </c>
      <c r="G93" s="159" t="n">
        <f aca="false">G92</f>
        <v>279779</v>
      </c>
    </row>
    <row r="94" s="153" customFormat="true" ht="17.25" hidden="false" customHeight="true" outlineLevel="0" collapsed="false">
      <c r="A94" s="119"/>
      <c r="B94" s="114"/>
      <c r="C94" s="131"/>
      <c r="D94" s="156"/>
      <c r="E94" s="157" t="s">
        <v>337</v>
      </c>
      <c r="F94" s="129" t="n">
        <v>0</v>
      </c>
      <c r="G94" s="129" t="n">
        <v>0</v>
      </c>
    </row>
    <row r="95" s="153" customFormat="true" ht="16.5" hidden="false" customHeight="true" outlineLevel="0" collapsed="false">
      <c r="A95" s="119"/>
      <c r="B95" s="114"/>
      <c r="C95" s="131"/>
      <c r="D95" s="156"/>
      <c r="E95" s="124" t="s">
        <v>338</v>
      </c>
      <c r="F95" s="129" t="n">
        <v>0</v>
      </c>
      <c r="G95" s="129" t="n">
        <v>0</v>
      </c>
    </row>
    <row r="96" s="153" customFormat="true" ht="15" hidden="false" customHeight="true" outlineLevel="0" collapsed="false">
      <c r="A96" s="119"/>
      <c r="B96" s="114"/>
      <c r="C96" s="131"/>
      <c r="D96" s="123" t="s">
        <v>339</v>
      </c>
      <c r="E96" s="123"/>
      <c r="F96" s="129" t="n">
        <v>0</v>
      </c>
      <c r="G96" s="129" t="n">
        <v>0</v>
      </c>
    </row>
    <row r="97" s="153" customFormat="true" ht="16.9" hidden="false" customHeight="true" outlineLevel="0" collapsed="false">
      <c r="A97" s="119" t="s">
        <v>67</v>
      </c>
      <c r="B97" s="119" t="s">
        <v>284</v>
      </c>
      <c r="C97" s="119" t="s">
        <v>316</v>
      </c>
      <c r="D97" s="131" t="s">
        <v>334</v>
      </c>
      <c r="E97" s="131"/>
      <c r="F97" s="155" t="n">
        <v>0</v>
      </c>
      <c r="G97" s="155" t="n">
        <v>0</v>
      </c>
    </row>
    <row r="98" s="153" customFormat="true" ht="35.65" hidden="false" customHeight="true" outlineLevel="0" collapsed="false">
      <c r="A98" s="119"/>
      <c r="B98" s="119"/>
      <c r="C98" s="119"/>
      <c r="D98" s="123" t="s">
        <v>335</v>
      </c>
      <c r="E98" s="123"/>
      <c r="F98" s="158" t="n">
        <v>0</v>
      </c>
      <c r="G98" s="159" t="n">
        <v>0</v>
      </c>
    </row>
    <row r="99" s="153" customFormat="true" ht="19.7" hidden="false" customHeight="true" outlineLevel="0" collapsed="false">
      <c r="A99" s="119"/>
      <c r="B99" s="119"/>
      <c r="C99" s="119"/>
      <c r="D99" s="123"/>
      <c r="E99" s="123" t="s">
        <v>336</v>
      </c>
      <c r="F99" s="158" t="n">
        <v>0</v>
      </c>
      <c r="G99" s="159" t="n">
        <v>0</v>
      </c>
    </row>
    <row r="100" s="153" customFormat="true" ht="16.9" hidden="false" customHeight="true" outlineLevel="0" collapsed="false">
      <c r="A100" s="119"/>
      <c r="B100" s="119"/>
      <c r="C100" s="119"/>
      <c r="D100" s="156"/>
      <c r="E100" s="157" t="s">
        <v>337</v>
      </c>
      <c r="F100" s="129" t="n">
        <v>0</v>
      </c>
      <c r="G100" s="129" t="n">
        <v>0</v>
      </c>
    </row>
    <row r="101" s="153" customFormat="true" ht="16.9" hidden="false" customHeight="true" outlineLevel="0" collapsed="false">
      <c r="A101" s="119"/>
      <c r="B101" s="119"/>
      <c r="C101" s="119"/>
      <c r="D101" s="156"/>
      <c r="E101" s="124" t="s">
        <v>338</v>
      </c>
      <c r="F101" s="129" t="n">
        <v>0</v>
      </c>
      <c r="G101" s="129" t="n">
        <v>0</v>
      </c>
    </row>
    <row r="102" s="153" customFormat="true" ht="37" hidden="false" customHeight="true" outlineLevel="0" collapsed="false">
      <c r="A102" s="119"/>
      <c r="B102" s="119"/>
      <c r="C102" s="119"/>
      <c r="D102" s="123" t="s">
        <v>339</v>
      </c>
      <c r="E102" s="123"/>
      <c r="F102" s="129" t="n">
        <v>0</v>
      </c>
      <c r="G102" s="129" t="n">
        <v>0</v>
      </c>
    </row>
    <row r="103" s="153" customFormat="true" ht="17.25" hidden="false" customHeight="true" outlineLevel="0" collapsed="false">
      <c r="A103" s="119" t="s">
        <v>69</v>
      </c>
      <c r="B103" s="119" t="s">
        <v>287</v>
      </c>
      <c r="C103" s="119" t="s">
        <v>317</v>
      </c>
      <c r="D103" s="131" t="s">
        <v>334</v>
      </c>
      <c r="E103" s="131"/>
      <c r="F103" s="155" t="n">
        <v>0</v>
      </c>
      <c r="G103" s="155" t="n">
        <v>0</v>
      </c>
    </row>
    <row r="104" s="153" customFormat="true" ht="30.75" hidden="false" customHeight="true" outlineLevel="0" collapsed="false">
      <c r="A104" s="119"/>
      <c r="B104" s="119"/>
      <c r="C104" s="119"/>
      <c r="D104" s="123" t="s">
        <v>335</v>
      </c>
      <c r="E104" s="123"/>
      <c r="F104" s="158" t="n">
        <v>0</v>
      </c>
      <c r="G104" s="159" t="n">
        <v>0</v>
      </c>
    </row>
    <row r="105" s="153" customFormat="true" ht="15.95" hidden="false" customHeight="true" outlineLevel="0" collapsed="false">
      <c r="A105" s="119"/>
      <c r="B105" s="119"/>
      <c r="C105" s="119"/>
      <c r="D105" s="123"/>
      <c r="E105" s="123" t="s">
        <v>336</v>
      </c>
      <c r="F105" s="158" t="n">
        <v>0</v>
      </c>
      <c r="G105" s="159" t="n">
        <v>0</v>
      </c>
    </row>
    <row r="106" s="153" customFormat="true" ht="16.5" hidden="false" customHeight="true" outlineLevel="0" collapsed="false">
      <c r="A106" s="119"/>
      <c r="B106" s="119"/>
      <c r="C106" s="119"/>
      <c r="D106" s="156"/>
      <c r="E106" s="157" t="s">
        <v>337</v>
      </c>
      <c r="F106" s="129" t="n">
        <v>0</v>
      </c>
      <c r="G106" s="129" t="n">
        <v>0</v>
      </c>
    </row>
    <row r="107" s="153" customFormat="true" ht="17.25" hidden="false" customHeight="true" outlineLevel="0" collapsed="false">
      <c r="A107" s="119"/>
      <c r="B107" s="119"/>
      <c r="C107" s="119"/>
      <c r="D107" s="156"/>
      <c r="E107" s="124" t="s">
        <v>338</v>
      </c>
      <c r="F107" s="129" t="n">
        <v>0</v>
      </c>
      <c r="G107" s="129" t="n">
        <v>0</v>
      </c>
    </row>
    <row r="108" s="153" customFormat="true" ht="16.5" hidden="false" customHeight="true" outlineLevel="0" collapsed="false">
      <c r="A108" s="119"/>
      <c r="B108" s="119"/>
      <c r="C108" s="119"/>
      <c r="D108" s="123" t="s">
        <v>339</v>
      </c>
      <c r="E108" s="123"/>
      <c r="F108" s="129" t="n">
        <v>0</v>
      </c>
      <c r="G108" s="129" t="n">
        <v>0</v>
      </c>
    </row>
    <row r="109" s="153" customFormat="true" ht="17.25" hidden="false" customHeight="true" outlineLevel="0" collapsed="false">
      <c r="A109" s="119" t="s">
        <v>72</v>
      </c>
      <c r="B109" s="119" t="s">
        <v>309</v>
      </c>
      <c r="C109" s="119" t="s">
        <v>318</v>
      </c>
      <c r="D109" s="131" t="s">
        <v>334</v>
      </c>
      <c r="E109" s="131"/>
      <c r="F109" s="155" t="n">
        <v>0</v>
      </c>
      <c r="G109" s="155" t="n">
        <v>0</v>
      </c>
    </row>
    <row r="110" s="153" customFormat="true" ht="30" hidden="false" customHeight="true" outlineLevel="0" collapsed="false">
      <c r="A110" s="119"/>
      <c r="B110" s="119"/>
      <c r="C110" s="119"/>
      <c r="D110" s="123" t="s">
        <v>335</v>
      </c>
      <c r="E110" s="123"/>
      <c r="F110" s="158" t="n">
        <v>0</v>
      </c>
      <c r="G110" s="159" t="n">
        <v>0</v>
      </c>
    </row>
    <row r="111" s="153" customFormat="true" ht="16.9" hidden="false" customHeight="true" outlineLevel="0" collapsed="false">
      <c r="A111" s="119"/>
      <c r="B111" s="119"/>
      <c r="C111" s="119"/>
      <c r="D111" s="123"/>
      <c r="E111" s="123" t="s">
        <v>336</v>
      </c>
      <c r="F111" s="158" t="n">
        <v>0</v>
      </c>
      <c r="G111" s="159" t="n">
        <v>0</v>
      </c>
    </row>
    <row r="112" s="153" customFormat="true" ht="17.25" hidden="false" customHeight="true" outlineLevel="0" collapsed="false">
      <c r="A112" s="119"/>
      <c r="B112" s="119"/>
      <c r="C112" s="119"/>
      <c r="D112" s="156"/>
      <c r="E112" s="157" t="s">
        <v>337</v>
      </c>
      <c r="F112" s="129" t="n">
        <v>0</v>
      </c>
      <c r="G112" s="129" t="n">
        <v>0</v>
      </c>
    </row>
    <row r="113" s="153" customFormat="true" ht="15.75" hidden="false" customHeight="true" outlineLevel="0" collapsed="false">
      <c r="A113" s="119"/>
      <c r="B113" s="119"/>
      <c r="C113" s="119"/>
      <c r="D113" s="156"/>
      <c r="E113" s="124" t="s">
        <v>338</v>
      </c>
      <c r="F113" s="129" t="n">
        <v>0</v>
      </c>
      <c r="G113" s="129" t="n">
        <v>0</v>
      </c>
    </row>
    <row r="114" s="153" customFormat="true" ht="18" hidden="false" customHeight="true" outlineLevel="0" collapsed="false">
      <c r="A114" s="119"/>
      <c r="B114" s="119"/>
      <c r="C114" s="119"/>
      <c r="D114" s="123" t="s">
        <v>339</v>
      </c>
      <c r="E114" s="123"/>
      <c r="F114" s="129" t="n">
        <v>0</v>
      </c>
      <c r="G114" s="129" t="n">
        <v>0</v>
      </c>
    </row>
    <row r="115" s="153" customFormat="true" ht="16.5" hidden="false" customHeight="true" outlineLevel="0" collapsed="false">
      <c r="A115" s="119" t="s">
        <v>76</v>
      </c>
      <c r="B115" s="119" t="s">
        <v>311</v>
      </c>
      <c r="C115" s="119" t="s">
        <v>319</v>
      </c>
      <c r="D115" s="131" t="s">
        <v>334</v>
      </c>
      <c r="E115" s="131"/>
      <c r="F115" s="155" t="n">
        <v>10000</v>
      </c>
      <c r="G115" s="155" t="n">
        <v>0</v>
      </c>
    </row>
    <row r="116" s="153" customFormat="true" ht="31.5" hidden="false" customHeight="true" outlineLevel="0" collapsed="false">
      <c r="A116" s="119"/>
      <c r="B116" s="119"/>
      <c r="C116" s="119"/>
      <c r="D116" s="123" t="s">
        <v>335</v>
      </c>
      <c r="E116" s="123"/>
      <c r="F116" s="158" t="n">
        <v>10000</v>
      </c>
      <c r="G116" s="159" t="n">
        <v>0</v>
      </c>
    </row>
    <row r="117" s="153" customFormat="true" ht="20.65" hidden="false" customHeight="true" outlineLevel="0" collapsed="false">
      <c r="A117" s="119"/>
      <c r="B117" s="119"/>
      <c r="C117" s="119"/>
      <c r="D117" s="123"/>
      <c r="E117" s="123" t="s">
        <v>336</v>
      </c>
      <c r="F117" s="158" t="n">
        <v>10000</v>
      </c>
      <c r="G117" s="159" t="n">
        <v>0</v>
      </c>
    </row>
    <row r="118" s="153" customFormat="true" ht="18" hidden="false" customHeight="true" outlineLevel="0" collapsed="false">
      <c r="A118" s="119"/>
      <c r="B118" s="119"/>
      <c r="C118" s="119"/>
      <c r="D118" s="156"/>
      <c r="E118" s="157" t="s">
        <v>337</v>
      </c>
      <c r="F118" s="129" t="n">
        <v>0</v>
      </c>
      <c r="G118" s="129" t="n">
        <v>0</v>
      </c>
    </row>
    <row r="119" s="153" customFormat="true" ht="18.75" hidden="false" customHeight="true" outlineLevel="0" collapsed="false">
      <c r="A119" s="119"/>
      <c r="B119" s="119"/>
      <c r="C119" s="119"/>
      <c r="D119" s="156"/>
      <c r="E119" s="124" t="s">
        <v>338</v>
      </c>
      <c r="F119" s="129" t="n">
        <v>0</v>
      </c>
      <c r="G119" s="129" t="n">
        <v>0</v>
      </c>
    </row>
    <row r="120" s="153" customFormat="true" ht="21.75" hidden="false" customHeight="true" outlineLevel="0" collapsed="false">
      <c r="A120" s="119"/>
      <c r="B120" s="119"/>
      <c r="C120" s="119"/>
      <c r="D120" s="123" t="s">
        <v>339</v>
      </c>
      <c r="E120" s="123"/>
      <c r="F120" s="129" t="n">
        <v>0</v>
      </c>
      <c r="G120" s="129" t="n">
        <v>0</v>
      </c>
    </row>
    <row r="121" s="153" customFormat="true" ht="16.5" hidden="false" customHeight="true" outlineLevel="0" collapsed="false">
      <c r="A121" s="119" t="s">
        <v>78</v>
      </c>
      <c r="B121" s="119" t="s">
        <v>320</v>
      </c>
      <c r="C121" s="119" t="s">
        <v>321</v>
      </c>
      <c r="D121" s="131" t="s">
        <v>334</v>
      </c>
      <c r="E121" s="131"/>
      <c r="F121" s="155" t="n">
        <f aca="false">F122</f>
        <v>470000</v>
      </c>
      <c r="G121" s="155" t="n">
        <f aca="false">G122</f>
        <v>279779</v>
      </c>
    </row>
    <row r="122" s="153" customFormat="true" ht="31.5" hidden="false" customHeight="true" outlineLevel="0" collapsed="false">
      <c r="A122" s="119"/>
      <c r="B122" s="119"/>
      <c r="C122" s="119"/>
      <c r="D122" s="123" t="s">
        <v>335</v>
      </c>
      <c r="E122" s="123"/>
      <c r="F122" s="158" t="n">
        <f aca="false">F123</f>
        <v>470000</v>
      </c>
      <c r="G122" s="159" t="n">
        <f aca="false">G123</f>
        <v>279779</v>
      </c>
    </row>
    <row r="123" s="153" customFormat="true" ht="15.95" hidden="false" customHeight="true" outlineLevel="0" collapsed="false">
      <c r="A123" s="119"/>
      <c r="B123" s="119"/>
      <c r="C123" s="119"/>
      <c r="D123" s="123"/>
      <c r="E123" s="123" t="s">
        <v>336</v>
      </c>
      <c r="F123" s="158" t="n">
        <v>470000</v>
      </c>
      <c r="G123" s="159" t="n">
        <v>279779</v>
      </c>
    </row>
    <row r="124" s="153" customFormat="true" ht="16.5" hidden="false" customHeight="true" outlineLevel="0" collapsed="false">
      <c r="A124" s="119"/>
      <c r="B124" s="119"/>
      <c r="C124" s="119"/>
      <c r="D124" s="156"/>
      <c r="E124" s="157" t="s">
        <v>337</v>
      </c>
      <c r="F124" s="129" t="n">
        <v>0</v>
      </c>
      <c r="G124" s="129" t="n">
        <v>0</v>
      </c>
    </row>
    <row r="125" s="153" customFormat="true" ht="18" hidden="false" customHeight="true" outlineLevel="0" collapsed="false">
      <c r="A125" s="119"/>
      <c r="B125" s="119"/>
      <c r="C125" s="119"/>
      <c r="D125" s="156"/>
      <c r="E125" s="124" t="s">
        <v>338</v>
      </c>
      <c r="F125" s="129" t="n">
        <v>0</v>
      </c>
      <c r="G125" s="129" t="n">
        <v>0</v>
      </c>
    </row>
    <row r="126" s="153" customFormat="true" ht="17.25" hidden="false" customHeight="true" outlineLevel="0" collapsed="false">
      <c r="A126" s="119"/>
      <c r="B126" s="119"/>
      <c r="C126" s="119"/>
      <c r="D126" s="123" t="s">
        <v>339</v>
      </c>
      <c r="E126" s="123"/>
      <c r="F126" s="129" t="n">
        <v>0</v>
      </c>
      <c r="G126" s="129" t="n">
        <v>0</v>
      </c>
    </row>
    <row r="127" s="153" customFormat="true" ht="17.25" hidden="false" customHeight="true" outlineLevel="0" collapsed="false">
      <c r="A127" s="119" t="s">
        <v>80</v>
      </c>
      <c r="B127" s="119" t="s">
        <v>323</v>
      </c>
      <c r="C127" s="119" t="s">
        <v>324</v>
      </c>
      <c r="D127" s="131" t="s">
        <v>334</v>
      </c>
      <c r="E127" s="131"/>
      <c r="F127" s="155" t="n">
        <v>86680.5</v>
      </c>
      <c r="G127" s="155" t="n">
        <f aca="false">G128</f>
        <v>0</v>
      </c>
    </row>
    <row r="128" s="153" customFormat="true" ht="30" hidden="false" customHeight="true" outlineLevel="0" collapsed="false">
      <c r="A128" s="119"/>
      <c r="B128" s="119"/>
      <c r="C128" s="119"/>
      <c r="D128" s="123" t="s">
        <v>335</v>
      </c>
      <c r="E128" s="123"/>
      <c r="F128" s="158" t="n">
        <v>86680.5</v>
      </c>
      <c r="G128" s="159" t="n">
        <f aca="false">G129</f>
        <v>0</v>
      </c>
    </row>
    <row r="129" s="153" customFormat="true" ht="16.9" hidden="false" customHeight="true" outlineLevel="0" collapsed="false">
      <c r="A129" s="119"/>
      <c r="B129" s="119"/>
      <c r="C129" s="119"/>
      <c r="D129" s="123"/>
      <c r="E129" s="123" t="s">
        <v>336</v>
      </c>
      <c r="F129" s="158" t="n">
        <v>86680.5</v>
      </c>
      <c r="G129" s="159" t="n">
        <v>0</v>
      </c>
    </row>
    <row r="130" s="153" customFormat="true" ht="17.25" hidden="false" customHeight="true" outlineLevel="0" collapsed="false">
      <c r="A130" s="119"/>
      <c r="B130" s="119"/>
      <c r="C130" s="119"/>
      <c r="D130" s="119"/>
      <c r="E130" s="119" t="s">
        <v>337</v>
      </c>
      <c r="F130" s="129" t="n">
        <v>0</v>
      </c>
      <c r="G130" s="129" t="n">
        <v>0</v>
      </c>
    </row>
    <row r="131" s="153" customFormat="true" ht="18" hidden="false" customHeight="true" outlineLevel="0" collapsed="false">
      <c r="A131" s="119"/>
      <c r="B131" s="119"/>
      <c r="C131" s="119"/>
      <c r="D131" s="119"/>
      <c r="E131" s="119" t="s">
        <v>338</v>
      </c>
      <c r="F131" s="129" t="n">
        <v>0</v>
      </c>
      <c r="G131" s="129" t="n">
        <v>0</v>
      </c>
    </row>
    <row r="132" s="153" customFormat="true" ht="17.25" hidden="false" customHeight="true" outlineLevel="0" collapsed="false">
      <c r="A132" s="119"/>
      <c r="B132" s="119"/>
      <c r="C132" s="119"/>
      <c r="D132" s="123" t="s">
        <v>339</v>
      </c>
      <c r="E132" s="123"/>
      <c r="F132" s="129" t="n">
        <v>0</v>
      </c>
      <c r="G132" s="129" t="n">
        <v>0</v>
      </c>
      <c r="AMC132" s="4"/>
      <c r="AMD132" s="4"/>
      <c r="AME132" s="4"/>
      <c r="AMF132" s="4"/>
      <c r="AMG132" s="4"/>
      <c r="AMH132" s="4"/>
      <c r="AMI132" s="4"/>
      <c r="AMJ132" s="4"/>
    </row>
  </sheetData>
  <mergeCells count="130">
    <mergeCell ref="A2:G2"/>
    <mergeCell ref="A3:G3"/>
    <mergeCell ref="D5:E5"/>
    <mergeCell ref="D6:E6"/>
    <mergeCell ref="A7:A12"/>
    <mergeCell ref="B7:B12"/>
    <mergeCell ref="C7:C12"/>
    <mergeCell ref="D7:E7"/>
    <mergeCell ref="D8:E8"/>
    <mergeCell ref="D12:E12"/>
    <mergeCell ref="A13:A18"/>
    <mergeCell ref="B13:B18"/>
    <mergeCell ref="C13:C18"/>
    <mergeCell ref="D13:E13"/>
    <mergeCell ref="D14:E14"/>
    <mergeCell ref="D18:E18"/>
    <mergeCell ref="A19:A24"/>
    <mergeCell ref="B19:B24"/>
    <mergeCell ref="C19:C24"/>
    <mergeCell ref="D19:E19"/>
    <mergeCell ref="D20:E20"/>
    <mergeCell ref="D24:E24"/>
    <mergeCell ref="A25:A30"/>
    <mergeCell ref="B25:B30"/>
    <mergeCell ref="C25:C30"/>
    <mergeCell ref="D25:E25"/>
    <mergeCell ref="D26:E26"/>
    <mergeCell ref="D30:E30"/>
    <mergeCell ref="A31:A36"/>
    <mergeCell ref="B31:B36"/>
    <mergeCell ref="C31:C36"/>
    <mergeCell ref="D31:E31"/>
    <mergeCell ref="D32:E32"/>
    <mergeCell ref="D36:E36"/>
    <mergeCell ref="A37:A42"/>
    <mergeCell ref="B37:B42"/>
    <mergeCell ref="C37:C42"/>
    <mergeCell ref="D37:E37"/>
    <mergeCell ref="D38:E38"/>
    <mergeCell ref="D42:E42"/>
    <mergeCell ref="A43:A48"/>
    <mergeCell ref="B43:B48"/>
    <mergeCell ref="C43:C48"/>
    <mergeCell ref="D43:E43"/>
    <mergeCell ref="D44:E44"/>
    <mergeCell ref="D48:E48"/>
    <mergeCell ref="A49:A54"/>
    <mergeCell ref="B49:B54"/>
    <mergeCell ref="C49:C54"/>
    <mergeCell ref="D49:E49"/>
    <mergeCell ref="D50:E50"/>
    <mergeCell ref="D54:E54"/>
    <mergeCell ref="A55:A60"/>
    <mergeCell ref="B55:B60"/>
    <mergeCell ref="C55:C60"/>
    <mergeCell ref="D55:E55"/>
    <mergeCell ref="D56:E56"/>
    <mergeCell ref="D60:E60"/>
    <mergeCell ref="A61:A66"/>
    <mergeCell ref="B61:B66"/>
    <mergeCell ref="C61:C66"/>
    <mergeCell ref="D61:E61"/>
    <mergeCell ref="D62:E62"/>
    <mergeCell ref="D66:E66"/>
    <mergeCell ref="A67:A72"/>
    <mergeCell ref="B67:B72"/>
    <mergeCell ref="C67:C72"/>
    <mergeCell ref="D67:E67"/>
    <mergeCell ref="D68:E68"/>
    <mergeCell ref="D72:E72"/>
    <mergeCell ref="A73:A78"/>
    <mergeCell ref="B73:B78"/>
    <mergeCell ref="C73:C78"/>
    <mergeCell ref="D73:E73"/>
    <mergeCell ref="D74:E74"/>
    <mergeCell ref="D78:E78"/>
    <mergeCell ref="A79:A84"/>
    <mergeCell ref="B79:B84"/>
    <mergeCell ref="C79:C84"/>
    <mergeCell ref="D79:E79"/>
    <mergeCell ref="D80:E80"/>
    <mergeCell ref="D84:E84"/>
    <mergeCell ref="A85:A90"/>
    <mergeCell ref="B85:B90"/>
    <mergeCell ref="C85:C90"/>
    <mergeCell ref="D85:E85"/>
    <mergeCell ref="D86:E86"/>
    <mergeCell ref="D90:E90"/>
    <mergeCell ref="A91:A96"/>
    <mergeCell ref="B91:B96"/>
    <mergeCell ref="C91:C96"/>
    <mergeCell ref="D91:E91"/>
    <mergeCell ref="D92:E92"/>
    <mergeCell ref="D96:E96"/>
    <mergeCell ref="A97:A102"/>
    <mergeCell ref="B97:B102"/>
    <mergeCell ref="C97:C102"/>
    <mergeCell ref="D97:E97"/>
    <mergeCell ref="D98:E98"/>
    <mergeCell ref="D102:E102"/>
    <mergeCell ref="A103:A108"/>
    <mergeCell ref="B103:B108"/>
    <mergeCell ref="C103:C108"/>
    <mergeCell ref="D103:E103"/>
    <mergeCell ref="D104:E104"/>
    <mergeCell ref="D108:E108"/>
    <mergeCell ref="A109:A114"/>
    <mergeCell ref="B109:B114"/>
    <mergeCell ref="C109:C114"/>
    <mergeCell ref="D109:E109"/>
    <mergeCell ref="D110:E110"/>
    <mergeCell ref="D114:E114"/>
    <mergeCell ref="A115:A120"/>
    <mergeCell ref="B115:B120"/>
    <mergeCell ref="C115:C120"/>
    <mergeCell ref="D115:E115"/>
    <mergeCell ref="D116:E116"/>
    <mergeCell ref="D120:E120"/>
    <mergeCell ref="A121:A126"/>
    <mergeCell ref="B121:B126"/>
    <mergeCell ref="C121:C126"/>
    <mergeCell ref="D121:E121"/>
    <mergeCell ref="D122:E122"/>
    <mergeCell ref="D126:E126"/>
    <mergeCell ref="A127:A132"/>
    <mergeCell ref="B127:B132"/>
    <mergeCell ref="C127:C132"/>
    <mergeCell ref="D127:E127"/>
    <mergeCell ref="D128:E128"/>
    <mergeCell ref="D132:E132"/>
  </mergeCells>
  <printOptions headings="false" gridLines="false" gridLinesSet="true" horizontalCentered="false" verticalCentered="false"/>
  <pageMargins left="1.14166666666667" right="1.10208333333333" top="0.747916666666667" bottom="0.39375" header="0.511811023622047" footer="0.511811023622047"/>
  <pageSetup paperSize="9" scale="7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30" man="true" max="16383" min="0"/>
    <brk id="6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2312</TotalTime>
  <Application>LibreOffice/7.6.0.3$Windows_X86_64 LibreOffice_project/69edd8b8ebc41d00b4de3915dc82f8f0fc3b6265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2014-08-28T07:52:19Z</dcterms:created>
  <dc:creator>eco6</dc:creator>
  <dc:description/>
  <dc:language>ru-RU</dc:language>
  <cp:lastModifiedBy/>
  <dcterms:modified xsi:type="dcterms:W3CDTF">2023-11-13T11:21:07Z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